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<sst xmlns="http://schemas.openxmlformats.org/spreadsheetml/2006/main" count="378" uniqueCount="146">
  <si>
    <t xml:space="preserve">Школа</t>
  </si>
  <si>
    <t xml:space="preserve">№ 76</t>
  </si>
  <si>
    <t xml:space="preserve">доготовочного типа</t>
  </si>
  <si>
    <t xml:space="preserve">Утвердил:</t>
  </si>
  <si>
    <t xml:space="preserve">должность</t>
  </si>
  <si>
    <t xml:space="preserve">Заместитель директора по учебной работе</t>
  </si>
  <si>
    <t xml:space="preserve">Типовое примерное меню приготавливаемых блюд</t>
  </si>
  <si>
    <t xml:space="preserve">фамилия</t>
  </si>
  <si>
    <t xml:space="preserve">Золотухина Е.Б.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</si>
  <si>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</si>
  <si>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</si>
  <si>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</si>
  <si>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</si>
  <si>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</si>
  <si>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</si>
  <si>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</si>
  <si>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</si>
  <si>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</si>
  <si>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</si>
  <si>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</si>
  <si>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</si>
  <si>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</si>
  <si>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</si>
  <si>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</si>
  <si>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</si>
  <si>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</si>
  <si>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</si>
  <si>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</si>
  <si>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Бутерброд с сыром </t>
  </si>
  <si>
    <t xml:space="preserve">гор. Блюдо</t>
  </si>
  <si>
    <t xml:space="preserve">Каша жидкая молочная манная с маслом сливочным</t>
  </si>
  <si>
    <t xml:space="preserve">напиток</t>
  </si>
  <si>
    <t xml:space="preserve">Чай с молоком </t>
  </si>
  <si>
    <t xml:space="preserve">фрукт</t>
  </si>
  <si>
    <t xml:space="preserve">Фрукт свежий</t>
  </si>
  <si>
    <t xml:space="preserve">итого</t>
  </si>
  <si>
    <t xml:space="preserve">Обед</t>
  </si>
  <si>
    <t xml:space="preserve">Салат из белокочанной капусты с морковью</t>
  </si>
  <si>
    <t xml:space="preserve">1 блюдо</t>
  </si>
  <si>
    <t xml:space="preserve">Суп картофельный с горохом на говяжьем бульоне</t>
  </si>
  <si>
    <t xml:space="preserve">2 блюдо</t>
  </si>
  <si>
    <t xml:space="preserve">Филе куриное,тушенное в томатном соусе</t>
  </si>
  <si>
    <t xml:space="preserve">гарнир</t>
  </si>
  <si>
    <t xml:space="preserve">Каша гречневая рассыпчатая</t>
  </si>
  <si>
    <t xml:space="preserve">Чай с шиповником </t>
  </si>
  <si>
    <t xml:space="preserve">хлеб</t>
  </si>
  <si>
    <t xml:space="preserve">Хлеб ржано-пшеничный "Здоровье"</t>
  </si>
  <si>
    <t xml:space="preserve">Полдник</t>
  </si>
  <si>
    <t xml:space="preserve">сладкое</t>
  </si>
  <si>
    <t xml:space="preserve">Оладьи из моркови и яблока</t>
  </si>
  <si>
    <t xml:space="preserve">Чай с сахаром и лимоном</t>
  </si>
  <si>
    <t xml:space="preserve">Итого за день:</t>
  </si>
  <si>
    <t xml:space="preserve">Кукуруза консервированная прогретая</t>
  </si>
  <si>
    <t xml:space="preserve">Макаронные изделия отварные с сыром</t>
  </si>
  <si>
    <t xml:space="preserve">Напиток кофейный на молоке </t>
  </si>
  <si>
    <t xml:space="preserve">Хлеб пшеничный</t>
  </si>
  <si>
    <t xml:space="preserve">кисломол</t>
  </si>
  <si>
    <t xml:space="preserve">Кисломолочный продукт</t>
  </si>
  <si>
    <t xml:space="preserve">Салат из свеклы с изюмом</t>
  </si>
  <si>
    <t xml:space="preserve">Суп из овощей на курином бульоне(с брокколи)</t>
  </si>
  <si>
    <t xml:space="preserve">Жаркое по-домашнему</t>
  </si>
  <si>
    <t xml:space="preserve">Компот из кураги </t>
  </si>
  <si>
    <t xml:space="preserve">Печенье топленое молоко</t>
  </si>
  <si>
    <t xml:space="preserve">75</t>
  </si>
  <si>
    <t xml:space="preserve">Чай с молоком</t>
  </si>
  <si>
    <t xml:space="preserve">Горошек консервированный прогретый </t>
  </si>
  <si>
    <t xml:space="preserve">Омлет с сыром </t>
  </si>
  <si>
    <t xml:space="preserve">Какао на молоке </t>
  </si>
  <si>
    <t xml:space="preserve">Салат морковный</t>
  </si>
  <si>
    <t xml:space="preserve">Рассольник Ленинградский на говяжьем бульоне(перловка)</t>
  </si>
  <si>
    <t xml:space="preserve">Шницель школьный(свинина)</t>
  </si>
  <si>
    <t xml:space="preserve">Каша рисовая рассыпчатая</t>
  </si>
  <si>
    <t xml:space="preserve">Компот из свежих яблок с клюквой </t>
  </si>
  <si>
    <t xml:space="preserve">Блинчики с вареной сгущенкой</t>
  </si>
  <si>
    <t xml:space="preserve">Чай с сахаром </t>
  </si>
  <si>
    <t xml:space="preserve">Бутерброд с маслом шоколадным</t>
  </si>
  <si>
    <t xml:space="preserve">Плов из птицы</t>
  </si>
  <si>
    <t xml:space="preserve">Суп картофельный с крупой и рыбными консервами </t>
  </si>
  <si>
    <t xml:space="preserve">Печень по-строгановски</t>
  </si>
  <si>
    <t xml:space="preserve">Макароны отварные</t>
  </si>
  <si>
    <t xml:space="preserve">Компот из ягод свежемороженных </t>
  </si>
  <si>
    <t xml:space="preserve">Бутерброд с сыром</t>
  </si>
  <si>
    <t xml:space="preserve">Яйцо</t>
  </si>
  <si>
    <t xml:space="preserve">Яйцо вареное</t>
  </si>
  <si>
    <t xml:space="preserve">Запеканка из творога Нежная</t>
  </si>
  <si>
    <t xml:space="preserve">150</t>
  </si>
  <si>
    <t xml:space="preserve">140</t>
  </si>
  <si>
    <t xml:space="preserve">Подгарнировка из соленых огурцов</t>
  </si>
  <si>
    <t xml:space="preserve">60</t>
  </si>
  <si>
    <t xml:space="preserve">Борщ из свежей капусты на курином бульоне со сметаной</t>
  </si>
  <si>
    <t xml:space="preserve">200</t>
  </si>
  <si>
    <t xml:space="preserve">Тефтели из говядины</t>
  </si>
  <si>
    <t xml:space="preserve">100</t>
  </si>
  <si>
    <t xml:space="preserve">Пюре картофельное</t>
  </si>
  <si>
    <t xml:space="preserve">Напиток Витаминный </t>
  </si>
  <si>
    <t xml:space="preserve">25</t>
  </si>
  <si>
    <t xml:space="preserve">Песочник</t>
  </si>
  <si>
    <t xml:space="preserve">Молоко витаминизированное</t>
  </si>
  <si>
    <t xml:space="preserve">5,7</t>
  </si>
  <si>
    <t xml:space="preserve">6,42</t>
  </si>
  <si>
    <t xml:space="preserve">9,4</t>
  </si>
  <si>
    <t xml:space="preserve">Бутерброд с маслом сливочным</t>
  </si>
  <si>
    <t xml:space="preserve">40</t>
  </si>
  <si>
    <t xml:space="preserve">Каша вязкая молочная овсянная с маслом сливочным</t>
  </si>
  <si>
    <t xml:space="preserve">160</t>
  </si>
  <si>
    <t xml:space="preserve">Салат из квашенной капусты </t>
  </si>
  <si>
    <t xml:space="preserve">Суп картофельный с макаронными изделиями на курином бульоне</t>
  </si>
  <si>
    <t xml:space="preserve">Азу из говядины </t>
  </si>
  <si>
    <t xml:space="preserve">Оладьи из тыквы</t>
  </si>
  <si>
    <t xml:space="preserve">20</t>
  </si>
  <si>
    <t xml:space="preserve">0,08</t>
  </si>
  <si>
    <t xml:space="preserve">2,26</t>
  </si>
  <si>
    <t xml:space="preserve">Макаронные изделия отварные с сыром </t>
  </si>
  <si>
    <t xml:space="preserve">Салат из свеклы с сыром</t>
  </si>
  <si>
    <t xml:space="preserve">4,8</t>
  </si>
  <si>
    <t xml:space="preserve">Щи из свежей капусты с картофелем на курином бульоне</t>
  </si>
  <si>
    <t xml:space="preserve">Котлета Морячок</t>
  </si>
  <si>
    <t xml:space="preserve">3,23</t>
  </si>
  <si>
    <t xml:space="preserve">Компот из сухофруктов </t>
  </si>
  <si>
    <t xml:space="preserve">0,2</t>
  </si>
  <si>
    <t xml:space="preserve">0,03</t>
  </si>
  <si>
    <t xml:space="preserve">0,29</t>
  </si>
  <si>
    <t xml:space="preserve">Горошек консервированный прогретый</t>
  </si>
  <si>
    <t xml:space="preserve">0,04</t>
  </si>
  <si>
    <t xml:space="preserve">1,3</t>
  </si>
  <si>
    <t xml:space="preserve">Омлет натуральный</t>
  </si>
  <si>
    <t xml:space="preserve">Какао на молоке</t>
  </si>
  <si>
    <t xml:space="preserve">Гуляш из говядины</t>
  </si>
  <si>
    <t xml:space="preserve">3,8</t>
  </si>
  <si>
    <t xml:space="preserve">Кисель из ягод свежемороженных </t>
  </si>
  <si>
    <t xml:space="preserve">Сэндвич с вареной сгущенкой</t>
  </si>
  <si>
    <t xml:space="preserve">Филе куриное, тушенное в томатном соусе</t>
  </si>
  <si>
    <t xml:space="preserve">Чай с сахаром и лимоном </t>
  </si>
  <si>
    <t xml:space="preserve">0,6</t>
  </si>
  <si>
    <t xml:space="preserve">Суп Харчо на говяжьем бульоне</t>
  </si>
  <si>
    <t xml:space="preserve">240</t>
  </si>
  <si>
    <t xml:space="preserve">Компот из свежих яблок </t>
  </si>
  <si>
    <t xml:space="preserve">Блинчики с яблоком</t>
  </si>
  <si>
    <t xml:space="preserve">Бутерброд с маслом сливочным </t>
  </si>
  <si>
    <t xml:space="preserve">Запеканка из творога со сгущенным молоком </t>
  </si>
  <si>
    <t xml:space="preserve">Борщ из свежей капусты с картофелем на курином бульоне со сметаной</t>
  </si>
  <si>
    <t xml:space="preserve">Биточек куриный</t>
  </si>
  <si>
    <t xml:space="preserve">Компот из кураги</t>
  </si>
  <si>
    <t xml:space="preserve">3,625</t>
  </si>
  <si>
    <t xml:space="preserve">34,857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</si>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</sst>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0%"/>
    <numFmt numFmtId="166" formatCode="\ * #,##0.00&quot;    &quot;;\-* #,##0.00&quot;    &quot;;\ * \-#&quot;    &quot;;\ @\ "/>
    <numFmt numFmtId="167" formatCode="#,##0.00\ _₽"/>
    <numFmt numFmtId="168" formatCode="0"/>
    <numFmt numFmtId="169" formatCode="0.00"/>
    <numFmt numFmtId="170" formatCode="General"/>
    <numFmt numFmtId="171" formatCode="@"/>
  </numFmts>
  <fonts count="32">
    <font>
      <sz val="11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Arial"/>
      <family val="2"/>
      <charset val="160"/>
    </font>
    <font>
      <b val="true"/>
      <sz val="10"/>
      <color rgb="FF000000"/>
      <name val="Arial"/>
      <family val="2"/>
      <charset val="160"/>
    </font>
    <font>
      <sz val="10"/>
      <color rgb="FFFF0000"/>
      <name val="Arial"/>
      <family val="2"/>
      <charset val="160"/>
    </font>
    <font>
      <b val="true"/>
      <sz val="10"/>
      <color rgb="FFFFFFFF"/>
      <name val="Arial"/>
      <family val="2"/>
      <charset val="160"/>
    </font>
    <font>
      <i val="true"/>
      <sz val="10"/>
      <color rgb="FF808080"/>
      <name val="Arial"/>
      <family val="2"/>
      <charset val="160"/>
    </font>
    <font>
      <sz val="10"/>
      <color rgb="FF008000"/>
      <name val="Arial"/>
      <family val="2"/>
      <charset val="160"/>
    </font>
    <font>
      <sz val="18"/>
      <color rgb="FF000000"/>
      <name val="Arial"/>
      <family val="2"/>
      <charset val="160"/>
    </font>
    <font>
      <sz val="12"/>
      <color rgb="FF000000"/>
      <name val="Arial"/>
      <family val="2"/>
      <charset val="160"/>
    </font>
    <font>
      <b val="true"/>
      <sz val="24"/>
      <color rgb="FF000000"/>
      <name val="Arial"/>
      <family val="2"/>
      <charset val="160"/>
    </font>
    <font>
      <u val="single"/>
      <sz val="10"/>
      <color rgb="FF0000FF"/>
      <name val="Arial"/>
      <family val="2"/>
      <charset val="160"/>
    </font>
    <font>
      <sz val="10"/>
      <color rgb="FF808000"/>
      <name val="Arial"/>
      <family val="2"/>
      <charset val="160"/>
    </font>
    <font>
      <sz val="10"/>
      <color rgb="FF333333"/>
      <name val="Arial"/>
      <family val="2"/>
      <charset val="160"/>
    </font>
    <font>
      <sz val="8"/>
      <color rgb="FF333333"/>
      <name val="Arial"/>
      <family val="2"/>
      <charset val="160"/>
    </font>
    <font>
      <sz val="11"/>
      <color rgb="FF333333"/>
      <name val="Calibri"/>
      <family val="2"/>
      <charset val="160"/>
    </font>
    <font>
      <sz val="8"/>
      <color rgb="FF000000"/>
      <name val="Arial"/>
      <family val="2"/>
      <charset val="1"/>
    </font>
    <font>
      <sz val="8"/>
      <name val="Arial"/>
      <family val="2"/>
      <charset val="160"/>
    </font>
    <font>
      <sz val="11"/>
      <color rgb="FF000000"/>
      <name val="Calibri"/>
      <family val="2"/>
      <charset val="160"/>
    </font>
    <font>
      <sz val="11"/>
      <color rgb="FF000000"/>
      <name val="Calibri"/>
      <family val="2"/>
      <charset val="1"/>
    </font>
    <font>
      <sz val="10"/>
      <name val="Arial"/>
      <family val="2"/>
      <charset val="160"/>
    </font>
    <font>
      <sz val="1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name val="Arial"/>
      <family val="0"/>
      <charset val="1"/>
    </font>
    <font>
      <b val="true"/>
      <sz val="10"/>
      <name val="Arial"/>
      <family val="2"/>
      <charset val="160"/>
    </font>
    <font>
      <b val="true"/>
      <sz val="10"/>
      <color rgb="FF2D2D2D"/>
      <name val="Arial"/>
      <family val="2"/>
      <charset val="160"/>
    </font>
    <font>
      <sz val="10"/>
      <color rgb="FF000000"/>
      <name val="Arial"/>
      <family val="2"/>
      <charset val="160"/>
    </font>
    <font>
      <sz val="10"/>
      <color rgb="FF2D2D2D"/>
      <name val="Arial"/>
      <family val="2"/>
      <charset val="160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CCCCFF"/>
        <bgColor rgb="FFD8D8D8"/>
      </patternFill>
    </fill>
    <fill>
      <patternFill patternType="solid">
        <fgColor rgb="FFFFCC99"/>
        <bgColor rgb="FFD8D8D8"/>
      </patternFill>
    </fill>
    <fill>
      <patternFill patternType="solid">
        <fgColor rgb="FFFF0000"/>
        <bgColor rgb="FF9933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2CC"/>
      </patternFill>
    </fill>
    <fill>
      <patternFill patternType="solid">
        <fgColor rgb="FFFEF2CB"/>
        <bgColor rgb="FFFFF2CC"/>
      </patternFill>
    </fill>
    <fill>
      <patternFill patternType="solid">
        <fgColor rgb="FFFFFFFF"/>
        <bgColor rgb="FFFFFFCC"/>
      </patternFill>
    </fill>
    <fill>
      <patternFill patternType="solid">
        <fgColor rgb="FFFFF2CC"/>
        <bgColor rgb="FFFEF2CB"/>
      </patternFill>
    </fill>
    <fill>
      <patternFill patternType="solid">
        <fgColor rgb="FFD8D8D8"/>
        <bgColor rgb="FFCCCCFF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</borders>
  <cellStyleXfs count="5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0" applyFont="true" applyBorder="false" applyAlignment="true" applyProtection="false">
      <alignment horizontal="general" vertical="bottom" textRotation="0" wrapText="false" indent="0" shrinkToFit="false"/>
    </xf>
    <xf numFmtId="164" fontId="15" fillId="8" borderId="1" applyFont="true" applyBorder="true" applyAlignment="true" applyProtection="false">
      <alignment horizontal="general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7" fillId="0" borderId="0" applyFont="true" applyBorder="false" applyAlignment="true" applyProtection="false">
      <alignment horizontal="general" vertical="bottom" textRotation="0" wrapText="false" indent="0" shrinkToFit="false"/>
    </xf>
    <xf numFmtId="165" fontId="22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7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3" fillId="9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3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23" fillId="9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2" fillId="9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2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3" fillId="9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3" fillId="9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3" fillId="9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2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9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1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30" fillId="1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11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2" fillId="9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1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30" fillId="1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11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2" fillId="9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11" borderId="2" xfId="47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2" fillId="11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30" fillId="1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2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2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2" fillId="11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2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1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30" fillId="1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2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2" fillId="12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2" fillId="12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12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12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2" fillId="12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2" fillId="12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1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1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0" fillId="1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22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30" fillId="1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1" fontId="30" fillId="1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1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22" fillId="10" borderId="2" xfId="3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2" fillId="11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1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9" fontId="30" fillId="10" borderId="2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30" fillId="1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1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30" fillId="11" borderId="2" xfId="47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1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30" fillId="10" borderId="2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30" fillId="1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30" fillId="1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2" fillId="10" borderId="3" xfId="3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30" fillId="1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30" fillId="1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1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30" fillId="1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30" fillId="1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22" fillId="10" borderId="27" xfId="39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9" fontId="22" fillId="10" borderId="3" xfId="39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9" fontId="30" fillId="10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10" borderId="2" xfId="47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10" borderId="2" xfId="47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30" fillId="10" borderId="2" xfId="4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10" borderId="2" xfId="4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9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10" borderId="2" xfId="47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30" fillId="10" borderId="2" xfId="4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10" borderId="3" xfId="47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10" borderId="2" xfId="47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30" fillId="10" borderId="2" xfId="47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30" fillId="10" borderId="25" xfId="4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30" fillId="10" borderId="25" xfId="4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10" borderId="0" xfId="47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30" fillId="10" borderId="2" xfId="47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30" fillId="10" borderId="2" xfId="47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30" fillId="10" borderId="2" xfId="47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22" fillId="10" borderId="2" xfId="39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22" fillId="0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30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3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1" xfId="20"/>
    <cellStyle name="Accent 2 1" xfId="21"/>
    <cellStyle name="Accent 3 1" xfId="22"/>
    <cellStyle name="Accent 4" xfId="23"/>
    <cellStyle name="Bad 1" xfId="24"/>
    <cellStyle name="Error 1" xfId="25"/>
    <cellStyle name="Footnote 1" xfId="26"/>
    <cellStyle name="Good 1" xfId="27"/>
    <cellStyle name="Heading 1 1" xfId="28"/>
    <cellStyle name="Heading 2 1" xfId="29"/>
    <cellStyle name="Heading 3" xfId="30"/>
    <cellStyle name="Hyperlink 1" xfId="31"/>
    <cellStyle name="Neutral 1" xfId="32"/>
    <cellStyle name="Note 1" xfId="33"/>
    <cellStyle name="Status 1" xfId="34"/>
    <cellStyle name="Text 1" xfId="35"/>
    <cellStyle name="Warning 1" xfId="36"/>
    <cellStyle name="Обычный 2" xfId="37"/>
    <cellStyle name="Обычный 2 3" xfId="38"/>
    <cellStyle name="Обычный 3" xfId="39"/>
    <cellStyle name="Обычный 3 2" xfId="40"/>
    <cellStyle name="Обычный 3 3" xfId="41"/>
    <cellStyle name="Обычный 4" xfId="42"/>
    <cellStyle name="Обычный 5" xfId="43"/>
    <cellStyle name="Обычный 6" xfId="44"/>
    <cellStyle name="Обычный 6 2" xfId="45"/>
    <cellStyle name="Обычный 7" xfId="46"/>
    <cellStyle name="Обычный 8" xfId="47"/>
    <cellStyle name="Процентный 2" xfId="48"/>
    <cellStyle name="Процентный 3" xfId="49"/>
    <cellStyle name="Процентный 4" xfId="50"/>
    <cellStyle name="Финансовый 2" xfId="5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8D8D8"/>
      <rgbColor rgb="FF808080"/>
      <rgbColor rgb="FF9999FF"/>
      <rgbColor rgb="FF993366"/>
      <rgbColor rgb="FFFFFFCC"/>
      <rgbColor rgb="FFFFF2CC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EF2C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2D2D2D"/>
      <rgbColor rgb="FF993300"/>
      <rgbColor rgb="FF993366"/>
      <rgbColor rgb="FF4C4C4C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94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2" activeCellId="0" sqref="H2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9.58"/>
    <col collapsed="false" customWidth="true" hidden="false" outlineLevel="0" max="2" min="2" style="0" width="11.29"/>
    <col collapsed="false" customWidth="true" hidden="false" outlineLevel="0" max="3" min="3" style="0" width="14.7"/>
    <col collapsed="false" customWidth="true" hidden="false" outlineLevel="0" max="4" min="4" style="0" width="16.86"/>
    <col collapsed="false" customWidth="true" hidden="false" outlineLevel="0" max="5" min="5" style="0" width="57.28"/>
    <col collapsed="false" customWidth="true" hidden="false" outlineLevel="0" max="6" min="6" style="0" width="17"/>
    <col collapsed="false" customWidth="true" hidden="false" outlineLevel="0" max="7" min="7" style="0" width="16.14"/>
    <col collapsed="false" customWidth="true" hidden="false" outlineLevel="0" max="9" min="8" style="0" width="13.43"/>
    <col collapsed="false" customWidth="true" hidden="false" outlineLevel="0" max="11" min="10" style="0" width="19.29"/>
    <col collapsed="false" customWidth="true" hidden="false" outlineLevel="0" max="12" min="12" style="1" width="20.71"/>
  </cols>
  <sheetData>
    <row r="1" customFormat="false" ht="12.75" hidden="false" customHeight="true" outlineLevel="0" collapsed="false">
      <c r="A1" s="2" t="s">
        <v>0</v>
      </c>
      <c r="B1" s="3" t="s">
        <v>1</v>
      </c>
      <c r="C1" s="4" t="s">
        <v>2</v>
      </c>
      <c r="D1" s="4"/>
      <c r="E1" s="4"/>
      <c r="F1" s="5" t="s">
        <v>3</v>
      </c>
      <c r="G1" s="3" t="s">
        <v>4</v>
      </c>
      <c r="H1" s="6" t="s">
        <v>5</v>
      </c>
      <c r="I1" s="6"/>
      <c r="J1" s="6"/>
      <c r="K1" s="6"/>
      <c r="L1" s="7"/>
    </row>
    <row r="2" customFormat="false" ht="18" hidden="false" customHeight="true" outlineLevel="0" collapsed="false">
      <c r="A2" s="8" t="s">
        <v>6</v>
      </c>
      <c r="B2" s="3"/>
      <c r="C2" s="3"/>
      <c r="D2" s="2"/>
      <c r="E2" s="3"/>
      <c r="F2" s="3"/>
      <c r="G2" s="3" t="s">
        <v>7</v>
      </c>
      <c r="H2" s="9" t="s">
        <v>8</v>
      </c>
      <c r="I2" s="9"/>
      <c r="J2" s="9"/>
      <c r="K2" s="9"/>
      <c r="L2" s="7"/>
    </row>
    <row r="3" customFormat="false" ht="17.25" hidden="false" customHeight="true" outlineLevel="0" collapsed="false">
      <c r="A3" s="10" t="s">
        <v>9</v>
      </c>
      <c r="B3" s="3"/>
      <c r="C3" s="3"/>
      <c r="D3" s="11"/>
      <c r="E3" s="12" t="s">
        <v>10</v>
      </c>
      <c r="F3" s="3"/>
      <c r="G3" s="3" t="s">
        <v>11</v>
      </c>
      <c r="H3" s="13" t="n">
        <v>8</v>
      </c>
      <c r="I3" s="13" t="n">
        <v>2</v>
      </c>
      <c r="J3" s="14" t="n">
        <v>2025</v>
      </c>
      <c r="K3" s="2"/>
      <c r="L3" s="7"/>
    </row>
    <row r="4" customFormat="false" ht="12.75" hidden="false" customHeight="true" outlineLevel="0" collapsed="false">
      <c r="A4" s="3"/>
      <c r="B4" s="3"/>
      <c r="C4" s="3"/>
      <c r="D4" s="10"/>
      <c r="E4" s="3"/>
      <c r="F4" s="3"/>
      <c r="G4" s="3"/>
      <c r="H4" s="15" t="s">
        <v>12</v>
      </c>
      <c r="I4" s="15" t="s">
        <v>13</v>
      </c>
      <c r="J4" s="15" t="s">
        <v>14</v>
      </c>
      <c r="K4" s="3"/>
      <c r="L4" s="7"/>
    </row>
    <row r="5" customFormat="false" ht="22.5" hidden="false" customHeight="true" outlineLevel="0" collapsed="false">
      <c r="A5" s="16" t="s">
        <v>15</v>
      </c>
      <c r="B5" s="17" t="s">
        <v>16</v>
      </c>
      <c r="C5" s="18" t="s">
        <v>17</v>
      </c>
      <c r="D5" s="19" t="s">
        <v>18</v>
      </c>
      <c r="E5" s="20" t="s">
        <v>19</v>
      </c>
      <c r="F5" s="21" t="s">
        <v>20</v>
      </c>
      <c r="G5" s="21" t="s">
        <v>21</v>
      </c>
      <c r="H5" s="21" t="s">
        <v>22</v>
      </c>
      <c r="I5" s="21" t="s">
        <v>23</v>
      </c>
      <c r="J5" s="22" t="s">
        <v>24</v>
      </c>
      <c r="K5" s="23" t="s">
        <v>25</v>
      </c>
      <c r="L5" s="24" t="s">
        <v>26</v>
      </c>
    </row>
    <row r="6" customFormat="false" ht="12.75" hidden="false" customHeight="true" outlineLevel="0" collapsed="false">
      <c r="A6" s="25" t="n">
        <v>1</v>
      </c>
      <c r="B6" s="26" t="n">
        <v>1</v>
      </c>
      <c r="C6" s="27" t="s">
        <v>27</v>
      </c>
      <c r="D6" s="27"/>
      <c r="E6" s="28" t="s">
        <v>28</v>
      </c>
      <c r="F6" s="28" t="n">
        <v>50</v>
      </c>
      <c r="G6" s="29" t="n">
        <v>7.68</v>
      </c>
      <c r="H6" s="29" t="n">
        <v>8.13</v>
      </c>
      <c r="I6" s="29" t="n">
        <v>12.75</v>
      </c>
      <c r="J6" s="29" t="n">
        <v>154.83</v>
      </c>
      <c r="K6" s="30"/>
      <c r="L6" s="31"/>
    </row>
    <row r="7" customFormat="false" ht="12.75" hidden="false" customHeight="true" outlineLevel="0" collapsed="false">
      <c r="A7" s="32"/>
      <c r="B7" s="33"/>
      <c r="C7" s="34"/>
      <c r="D7" s="35" t="s">
        <v>29</v>
      </c>
      <c r="E7" s="36" t="s">
        <v>30</v>
      </c>
      <c r="F7" s="36" t="n">
        <v>160</v>
      </c>
      <c r="G7" s="37" t="n">
        <v>4.84</v>
      </c>
      <c r="H7" s="37" t="n">
        <v>5.64</v>
      </c>
      <c r="I7" s="37" t="n">
        <v>25.65</v>
      </c>
      <c r="J7" s="37" t="n">
        <v>172.71</v>
      </c>
      <c r="K7" s="38" t="n">
        <v>181</v>
      </c>
      <c r="L7" s="39"/>
    </row>
    <row r="8" customFormat="false" ht="12.75" hidden="false" customHeight="true" outlineLevel="0" collapsed="false">
      <c r="A8" s="32"/>
      <c r="B8" s="33"/>
      <c r="C8" s="34"/>
      <c r="D8" s="34" t="s">
        <v>31</v>
      </c>
      <c r="E8" s="36" t="s">
        <v>32</v>
      </c>
      <c r="F8" s="36" t="n">
        <v>200</v>
      </c>
      <c r="G8" s="37" t="n">
        <v>1.7</v>
      </c>
      <c r="H8" s="37" t="n">
        <v>1.65</v>
      </c>
      <c r="I8" s="37" t="n">
        <v>13.4</v>
      </c>
      <c r="J8" s="37" t="n">
        <v>75.25</v>
      </c>
      <c r="K8" s="38"/>
      <c r="L8" s="39"/>
    </row>
    <row r="9" customFormat="false" ht="12.75" hidden="false" customHeight="true" outlineLevel="0" collapsed="false">
      <c r="A9" s="32"/>
      <c r="B9" s="33"/>
      <c r="C9" s="34"/>
      <c r="D9" s="34" t="s">
        <v>33</v>
      </c>
      <c r="E9" s="36" t="s">
        <v>34</v>
      </c>
      <c r="F9" s="36" t="n">
        <v>140</v>
      </c>
      <c r="G9" s="37" t="n">
        <v>0.56</v>
      </c>
      <c r="H9" s="37" t="n">
        <v>0.56</v>
      </c>
      <c r="I9" s="37" t="n">
        <v>13.72</v>
      </c>
      <c r="J9" s="37" t="n">
        <v>62.16</v>
      </c>
      <c r="K9" s="38"/>
      <c r="L9" s="39"/>
    </row>
    <row r="10" customFormat="false" ht="12.75" hidden="false" customHeight="true" outlineLevel="0" collapsed="false">
      <c r="A10" s="32"/>
      <c r="B10" s="33"/>
      <c r="C10" s="34"/>
      <c r="D10" s="40"/>
      <c r="E10" s="38"/>
      <c r="F10" s="38"/>
      <c r="G10" s="41"/>
      <c r="H10" s="41"/>
      <c r="I10" s="41"/>
      <c r="J10" s="41"/>
      <c r="K10" s="38"/>
      <c r="L10" s="39"/>
    </row>
    <row r="11" customFormat="false" ht="12.75" hidden="false" customHeight="true" outlineLevel="0" collapsed="false">
      <c r="A11" s="32"/>
      <c r="B11" s="33"/>
      <c r="C11" s="34"/>
      <c r="D11" s="42"/>
      <c r="E11" s="38"/>
      <c r="F11" s="38"/>
      <c r="G11" s="41"/>
      <c r="H11" s="41"/>
      <c r="I11" s="41"/>
      <c r="J11" s="41"/>
      <c r="K11" s="38"/>
      <c r="L11" s="39"/>
    </row>
    <row r="12" customFormat="false" ht="12.75" hidden="false" customHeight="true" outlineLevel="0" collapsed="false">
      <c r="A12" s="32"/>
      <c r="B12" s="33"/>
      <c r="C12" s="34"/>
      <c r="D12" s="42"/>
      <c r="E12" s="38"/>
      <c r="F12" s="38"/>
      <c r="G12" s="41"/>
      <c r="H12" s="41"/>
      <c r="I12" s="41"/>
      <c r="J12" s="41"/>
      <c r="K12" s="38"/>
      <c r="L12" s="39"/>
    </row>
    <row r="13" customFormat="false" ht="12.75" hidden="false" customHeight="true" outlineLevel="0" collapsed="false">
      <c r="A13" s="43"/>
      <c r="B13" s="44"/>
      <c r="C13" s="34"/>
      <c r="D13" s="34" t="s">
        <v>35</v>
      </c>
      <c r="E13" s="34"/>
      <c r="F13" s="34" t="n">
        <f aca="false">SUM(F6:F12)</f>
        <v>550</v>
      </c>
      <c r="G13" s="45" t="n">
        <f aca="false">SUM(G6:G12)</f>
        <v>14.78</v>
      </c>
      <c r="H13" s="45" t="n">
        <f aca="false">SUM(H6:H12)</f>
        <v>15.98</v>
      </c>
      <c r="I13" s="45" t="n">
        <f aca="false">SUM(I6:I12)</f>
        <v>65.52</v>
      </c>
      <c r="J13" s="45" t="n">
        <f aca="false">SUM(J6:J12)</f>
        <v>464.95</v>
      </c>
      <c r="K13" s="34"/>
      <c r="L13" s="46" t="n">
        <v>108.33</v>
      </c>
    </row>
    <row r="14" customFormat="false" ht="12.75" hidden="false" customHeight="true" outlineLevel="0" collapsed="false">
      <c r="A14" s="47" t="n">
        <f aca="false">A6</f>
        <v>1</v>
      </c>
      <c r="B14" s="48" t="n">
        <f aca="false">B6</f>
        <v>1</v>
      </c>
      <c r="C14" s="34" t="s">
        <v>36</v>
      </c>
      <c r="D14" s="34"/>
      <c r="E14" s="36" t="s">
        <v>37</v>
      </c>
      <c r="F14" s="36" t="n">
        <v>60</v>
      </c>
      <c r="G14" s="37" t="n">
        <v>0.92</v>
      </c>
      <c r="H14" s="37" t="n">
        <v>3.05</v>
      </c>
      <c r="I14" s="37" t="n">
        <v>5.62</v>
      </c>
      <c r="J14" s="37" t="n">
        <v>53.61</v>
      </c>
      <c r="K14" s="42"/>
      <c r="L14" s="39"/>
    </row>
    <row r="15" customFormat="false" ht="12.75" hidden="false" customHeight="true" outlineLevel="0" collapsed="false">
      <c r="A15" s="32"/>
      <c r="B15" s="33"/>
      <c r="C15" s="34"/>
      <c r="D15" s="34" t="s">
        <v>38</v>
      </c>
      <c r="E15" s="36" t="s">
        <v>39</v>
      </c>
      <c r="F15" s="36" t="n">
        <v>200</v>
      </c>
      <c r="G15" s="37" t="n">
        <v>5.63</v>
      </c>
      <c r="H15" s="37" t="n">
        <v>5.24</v>
      </c>
      <c r="I15" s="37" t="n">
        <v>15.42</v>
      </c>
      <c r="J15" s="37" t="n">
        <v>131.32</v>
      </c>
      <c r="K15" s="42"/>
      <c r="L15" s="39"/>
    </row>
    <row r="16" customFormat="false" ht="12.75" hidden="false" customHeight="true" outlineLevel="0" collapsed="false">
      <c r="A16" s="32"/>
      <c r="B16" s="33"/>
      <c r="C16" s="34"/>
      <c r="D16" s="34" t="s">
        <v>40</v>
      </c>
      <c r="E16" s="36" t="s">
        <v>41</v>
      </c>
      <c r="F16" s="36" t="n">
        <v>100</v>
      </c>
      <c r="G16" s="37" t="n">
        <v>14.29</v>
      </c>
      <c r="H16" s="37" t="n">
        <v>10.69</v>
      </c>
      <c r="I16" s="37" t="n">
        <v>1.55</v>
      </c>
      <c r="J16" s="37" t="n">
        <v>158.59</v>
      </c>
      <c r="K16" s="38"/>
      <c r="L16" s="49"/>
    </row>
    <row r="17" customFormat="false" ht="12.75" hidden="false" customHeight="true" outlineLevel="0" collapsed="false">
      <c r="A17" s="32"/>
      <c r="B17" s="33"/>
      <c r="C17" s="34"/>
      <c r="D17" s="34" t="s">
        <v>42</v>
      </c>
      <c r="E17" s="36" t="s">
        <v>43</v>
      </c>
      <c r="F17" s="36" t="n">
        <v>150</v>
      </c>
      <c r="G17" s="37" t="n">
        <v>8.73</v>
      </c>
      <c r="H17" s="37" t="n">
        <v>5.9</v>
      </c>
      <c r="I17" s="37" t="n">
        <v>39.46</v>
      </c>
      <c r="J17" s="37" t="n">
        <v>245.91</v>
      </c>
      <c r="K17" s="38"/>
      <c r="L17" s="49"/>
    </row>
    <row r="18" customFormat="false" ht="12.75" hidden="false" customHeight="true" outlineLevel="0" collapsed="false">
      <c r="A18" s="32"/>
      <c r="B18" s="33"/>
      <c r="C18" s="34"/>
      <c r="D18" s="34" t="s">
        <v>31</v>
      </c>
      <c r="E18" s="36" t="s">
        <v>44</v>
      </c>
      <c r="F18" s="36" t="n">
        <v>200</v>
      </c>
      <c r="G18" s="37" t="n">
        <v>0.3</v>
      </c>
      <c r="H18" s="37" t="n">
        <v>0.09</v>
      </c>
      <c r="I18" s="37" t="n">
        <v>12.5</v>
      </c>
      <c r="J18" s="37" t="n">
        <v>52.03</v>
      </c>
      <c r="K18" s="38"/>
      <c r="L18" s="49"/>
    </row>
    <row r="19" customFormat="false" ht="12.75" hidden="false" customHeight="true" outlineLevel="0" collapsed="false">
      <c r="A19" s="32"/>
      <c r="B19" s="33"/>
      <c r="C19" s="34"/>
      <c r="D19" s="34" t="s">
        <v>45</v>
      </c>
      <c r="E19" s="36" t="s">
        <v>46</v>
      </c>
      <c r="F19" s="36" t="n">
        <v>25</v>
      </c>
      <c r="G19" s="37" t="n">
        <v>1.73</v>
      </c>
      <c r="H19" s="37" t="n">
        <v>0.24</v>
      </c>
      <c r="I19" s="37" t="n">
        <v>12.61</v>
      </c>
      <c r="J19" s="37" t="n">
        <v>59.38</v>
      </c>
      <c r="K19" s="38"/>
      <c r="L19" s="49"/>
    </row>
    <row r="20" customFormat="false" ht="12.75" hidden="false" customHeight="true" outlineLevel="0" collapsed="false">
      <c r="A20" s="32"/>
      <c r="B20" s="33"/>
      <c r="C20" s="34"/>
      <c r="D20" s="40"/>
      <c r="E20" s="38"/>
      <c r="F20" s="38"/>
      <c r="G20" s="41"/>
      <c r="H20" s="41"/>
      <c r="I20" s="41"/>
      <c r="J20" s="41"/>
      <c r="K20" s="38"/>
      <c r="L20" s="49"/>
    </row>
    <row r="21" customFormat="false" ht="12.75" hidden="false" customHeight="true" outlineLevel="0" collapsed="false">
      <c r="A21" s="32"/>
      <c r="B21" s="33"/>
      <c r="C21" s="34"/>
      <c r="D21" s="42"/>
      <c r="E21" s="38"/>
      <c r="F21" s="38"/>
      <c r="G21" s="41"/>
      <c r="H21" s="41"/>
      <c r="I21" s="41"/>
      <c r="J21" s="41"/>
      <c r="K21" s="38"/>
      <c r="L21" s="49"/>
    </row>
    <row r="22" customFormat="false" ht="12.75" hidden="false" customHeight="true" outlineLevel="0" collapsed="false">
      <c r="A22" s="32"/>
      <c r="B22" s="33"/>
      <c r="C22" s="34"/>
      <c r="D22" s="42"/>
      <c r="E22" s="38"/>
      <c r="F22" s="38"/>
      <c r="G22" s="41"/>
      <c r="H22" s="41"/>
      <c r="I22" s="41"/>
      <c r="J22" s="41"/>
      <c r="K22" s="38"/>
      <c r="L22" s="49"/>
    </row>
    <row r="23" customFormat="false" ht="12.75" hidden="false" customHeight="true" outlineLevel="0" collapsed="false">
      <c r="A23" s="43"/>
      <c r="B23" s="44"/>
      <c r="C23" s="34"/>
      <c r="D23" s="35" t="s">
        <v>35</v>
      </c>
      <c r="E23" s="35"/>
      <c r="F23" s="35" t="n">
        <f aca="false">SUM(F14:F22)</f>
        <v>735</v>
      </c>
      <c r="G23" s="50" t="n">
        <f aca="false">SUM(G14:G22)</f>
        <v>31.6</v>
      </c>
      <c r="H23" s="50" t="n">
        <f aca="false">SUM(H14:H22)</f>
        <v>25.21</v>
      </c>
      <c r="I23" s="50" t="n">
        <f aca="false">SUM(I14:I22)</f>
        <v>87.16</v>
      </c>
      <c r="J23" s="50" t="n">
        <f aca="false">SUM(J14:J22)</f>
        <v>700.84</v>
      </c>
      <c r="K23" s="35"/>
      <c r="L23" s="51" t="n">
        <v>108.33</v>
      </c>
    </row>
    <row r="24" customFormat="false" ht="12.75" hidden="false" customHeight="true" outlineLevel="0" collapsed="false">
      <c r="A24" s="47" t="n">
        <f aca="false">A6</f>
        <v>1</v>
      </c>
      <c r="B24" s="48" t="n">
        <f aca="false">B6</f>
        <v>1</v>
      </c>
      <c r="C24" s="34" t="s">
        <v>47</v>
      </c>
      <c r="D24" s="34" t="s">
        <v>48</v>
      </c>
      <c r="E24" s="37" t="s">
        <v>49</v>
      </c>
      <c r="F24" s="52" t="n">
        <v>90</v>
      </c>
      <c r="G24" s="37" t="n">
        <v>4.31</v>
      </c>
      <c r="H24" s="37" t="n">
        <v>2.45</v>
      </c>
      <c r="I24" s="37" t="n">
        <v>34.41</v>
      </c>
      <c r="J24" s="37" t="n">
        <v>178.61</v>
      </c>
      <c r="K24" s="38"/>
      <c r="L24" s="49"/>
    </row>
    <row r="25" customFormat="false" ht="12.75" hidden="false" customHeight="true" outlineLevel="0" collapsed="false">
      <c r="A25" s="32"/>
      <c r="B25" s="33"/>
      <c r="C25" s="34"/>
      <c r="D25" s="34" t="s">
        <v>31</v>
      </c>
      <c r="E25" s="53" t="s">
        <v>50</v>
      </c>
      <c r="F25" s="52" t="n">
        <v>200</v>
      </c>
      <c r="G25" s="37" t="n">
        <v>0.27</v>
      </c>
      <c r="H25" s="37" t="n">
        <v>0.05</v>
      </c>
      <c r="I25" s="37" t="n">
        <v>11.12</v>
      </c>
      <c r="J25" s="37" t="n">
        <v>46.01</v>
      </c>
      <c r="K25" s="38"/>
      <c r="L25" s="49"/>
    </row>
    <row r="26" customFormat="false" ht="12.75" hidden="false" customHeight="true" outlineLevel="0" collapsed="false">
      <c r="A26" s="32"/>
      <c r="B26" s="33"/>
      <c r="C26" s="34"/>
      <c r="D26" s="40"/>
      <c r="E26" s="40"/>
      <c r="F26" s="40"/>
      <c r="G26" s="40"/>
      <c r="H26" s="40"/>
      <c r="I26" s="40"/>
      <c r="J26" s="40"/>
      <c r="K26" s="38"/>
      <c r="L26" s="49"/>
    </row>
    <row r="27" customFormat="false" ht="12.75" hidden="false" customHeight="true" outlineLevel="0" collapsed="false">
      <c r="A27" s="32"/>
      <c r="B27" s="33"/>
      <c r="C27" s="34"/>
      <c r="D27" s="42"/>
      <c r="E27" s="38"/>
      <c r="F27" s="38"/>
      <c r="G27" s="41"/>
      <c r="H27" s="41"/>
      <c r="I27" s="41"/>
      <c r="J27" s="41"/>
      <c r="K27" s="38"/>
      <c r="L27" s="49"/>
    </row>
    <row r="28" customFormat="false" ht="12.75" hidden="false" customHeight="true" outlineLevel="0" collapsed="false">
      <c r="A28" s="43"/>
      <c r="B28" s="44"/>
      <c r="C28" s="34"/>
      <c r="D28" s="34" t="s">
        <v>35</v>
      </c>
      <c r="E28" s="34"/>
      <c r="F28" s="34" t="n">
        <f aca="false">SUM(F24:F27)</f>
        <v>290</v>
      </c>
      <c r="G28" s="45" t="n">
        <f aca="false">SUM(G24:G27)</f>
        <v>4.58</v>
      </c>
      <c r="H28" s="45" t="n">
        <f aca="false">SUM(H24:H27)</f>
        <v>2.5</v>
      </c>
      <c r="I28" s="45" t="n">
        <f aca="false">SUM(I24:I27)</f>
        <v>45.53</v>
      </c>
      <c r="J28" s="45" t="n">
        <f aca="false">SUM(J24:J27)</f>
        <v>224.62</v>
      </c>
      <c r="K28" s="34"/>
      <c r="L28" s="54" t="n">
        <v>40.26</v>
      </c>
    </row>
    <row r="29" customFormat="false" ht="12.75" hidden="false" customHeight="true" outlineLevel="0" collapsed="false">
      <c r="A29" s="55" t="n">
        <f aca="false">A6</f>
        <v>1</v>
      </c>
      <c r="B29" s="56" t="n">
        <f aca="false">B6</f>
        <v>1</v>
      </c>
      <c r="C29" s="57" t="s">
        <v>51</v>
      </c>
      <c r="D29" s="57"/>
      <c r="E29" s="58"/>
      <c r="F29" s="58" t="n">
        <f aca="false">F13+F23+F28</f>
        <v>1575</v>
      </c>
      <c r="G29" s="59" t="n">
        <f aca="false">G13+G23+G28</f>
        <v>50.96</v>
      </c>
      <c r="H29" s="59" t="n">
        <f aca="false">H13+H23+H28</f>
        <v>43.69</v>
      </c>
      <c r="I29" s="59" t="n">
        <f aca="false">I13+I23+I28</f>
        <v>198.21</v>
      </c>
      <c r="J29" s="59" t="n">
        <f aca="false">J13+J23+J28</f>
        <v>1390.41</v>
      </c>
      <c r="K29" s="58"/>
      <c r="L29" s="60" t="n">
        <f aca="false">L13+L23+L28</f>
        <v>256.92</v>
      </c>
    </row>
    <row r="30" customFormat="false" ht="12.75" hidden="false" customHeight="true" outlineLevel="0" collapsed="false">
      <c r="A30" s="25" t="n">
        <v>1</v>
      </c>
      <c r="B30" s="26" t="n">
        <v>2</v>
      </c>
      <c r="C30" s="27" t="s">
        <v>27</v>
      </c>
      <c r="D30" s="52"/>
      <c r="E30" s="61" t="s">
        <v>52</v>
      </c>
      <c r="F30" s="36" t="n">
        <v>20</v>
      </c>
      <c r="G30" s="37" t="n">
        <v>0.4</v>
      </c>
      <c r="H30" s="37" t="n">
        <v>0.08</v>
      </c>
      <c r="I30" s="37" t="n">
        <v>2.2</v>
      </c>
      <c r="J30" s="37" t="n">
        <v>11.13</v>
      </c>
      <c r="K30" s="30"/>
      <c r="L30" s="31"/>
    </row>
    <row r="31" customFormat="false" ht="12.75" hidden="false" customHeight="true" outlineLevel="0" collapsed="false">
      <c r="A31" s="32"/>
      <c r="B31" s="33"/>
      <c r="C31" s="34"/>
      <c r="D31" s="62" t="s">
        <v>29</v>
      </c>
      <c r="E31" s="63" t="s">
        <v>53</v>
      </c>
      <c r="F31" s="36" t="n">
        <v>170</v>
      </c>
      <c r="G31" s="37" t="n">
        <v>10.29</v>
      </c>
      <c r="H31" s="37" t="n">
        <v>10.19</v>
      </c>
      <c r="I31" s="37" t="n">
        <v>36.02</v>
      </c>
      <c r="J31" s="37" t="n">
        <v>276.93</v>
      </c>
      <c r="K31" s="38"/>
      <c r="L31" s="39"/>
    </row>
    <row r="32" customFormat="false" ht="12.75" hidden="false" customHeight="true" outlineLevel="0" collapsed="false">
      <c r="A32" s="32"/>
      <c r="B32" s="33"/>
      <c r="C32" s="34"/>
      <c r="D32" s="52" t="s">
        <v>31</v>
      </c>
      <c r="E32" s="61" t="s">
        <v>54</v>
      </c>
      <c r="F32" s="36" t="n">
        <v>200</v>
      </c>
      <c r="G32" s="37" t="n">
        <v>3.53</v>
      </c>
      <c r="H32" s="37" t="n">
        <v>3.21</v>
      </c>
      <c r="I32" s="37" t="n">
        <v>19.48</v>
      </c>
      <c r="J32" s="37" t="n">
        <v>120.9</v>
      </c>
      <c r="K32" s="38"/>
      <c r="L32" s="39"/>
    </row>
    <row r="33" customFormat="false" ht="12.75" hidden="false" customHeight="true" outlineLevel="0" collapsed="false">
      <c r="A33" s="32"/>
      <c r="B33" s="33"/>
      <c r="C33" s="34"/>
      <c r="D33" s="52" t="s">
        <v>45</v>
      </c>
      <c r="E33" s="61" t="s">
        <v>55</v>
      </c>
      <c r="F33" s="36" t="n">
        <v>25</v>
      </c>
      <c r="G33" s="37" t="n">
        <v>2.92</v>
      </c>
      <c r="H33" s="37" t="n">
        <v>0.24</v>
      </c>
      <c r="I33" s="37" t="n">
        <v>11.95</v>
      </c>
      <c r="J33" s="37" t="n">
        <v>58.14</v>
      </c>
      <c r="K33" s="38"/>
      <c r="L33" s="39"/>
    </row>
    <row r="34" customFormat="false" ht="12.75" hidden="false" customHeight="true" outlineLevel="0" collapsed="false">
      <c r="A34" s="32"/>
      <c r="B34" s="33"/>
      <c r="C34" s="34"/>
      <c r="D34" s="62" t="s">
        <v>56</v>
      </c>
      <c r="E34" s="61" t="s">
        <v>57</v>
      </c>
      <c r="F34" s="36" t="n">
        <v>100</v>
      </c>
      <c r="G34" s="37" t="n">
        <v>2.5</v>
      </c>
      <c r="H34" s="37" t="n">
        <v>1.2</v>
      </c>
      <c r="I34" s="37" t="n">
        <v>13.1</v>
      </c>
      <c r="J34" s="37" t="n">
        <v>73</v>
      </c>
      <c r="K34" s="38"/>
      <c r="L34" s="39"/>
    </row>
    <row r="35" customFormat="false" ht="12.75" hidden="false" customHeight="true" outlineLevel="0" collapsed="false">
      <c r="A35" s="32"/>
      <c r="B35" s="33"/>
      <c r="C35" s="34"/>
      <c r="D35" s="42"/>
      <c r="E35" s="42"/>
      <c r="F35" s="42"/>
      <c r="G35" s="64"/>
      <c r="H35" s="64"/>
      <c r="I35" s="64"/>
      <c r="J35" s="64"/>
      <c r="K35" s="38"/>
      <c r="L35" s="39"/>
    </row>
    <row r="36" customFormat="false" ht="12.75" hidden="false" customHeight="true" outlineLevel="0" collapsed="false">
      <c r="A36" s="32"/>
      <c r="B36" s="33"/>
      <c r="C36" s="34"/>
      <c r="D36" s="42"/>
      <c r="E36" s="42"/>
      <c r="F36" s="42"/>
      <c r="G36" s="64"/>
      <c r="H36" s="64"/>
      <c r="I36" s="64"/>
      <c r="J36" s="64"/>
      <c r="K36" s="42"/>
      <c r="L36" s="39"/>
    </row>
    <row r="37" customFormat="false" ht="14.25" hidden="false" customHeight="true" outlineLevel="0" collapsed="false">
      <c r="A37" s="43"/>
      <c r="B37" s="44"/>
      <c r="C37" s="34"/>
      <c r="D37" s="34" t="s">
        <v>35</v>
      </c>
      <c r="E37" s="34"/>
      <c r="F37" s="34" t="n">
        <f aca="false">SUM(F30:F36)</f>
        <v>515</v>
      </c>
      <c r="G37" s="45" t="n">
        <f aca="false">SUM(G30:G36)</f>
        <v>19.64</v>
      </c>
      <c r="H37" s="45" t="n">
        <f aca="false">SUM(H30:H36)</f>
        <v>14.92</v>
      </c>
      <c r="I37" s="45" t="n">
        <f aca="false">SUM(I30:I36)</f>
        <v>82.75</v>
      </c>
      <c r="J37" s="45" t="n">
        <f aca="false">SUM(J30:J36)</f>
        <v>540.1</v>
      </c>
      <c r="K37" s="35"/>
      <c r="L37" s="51" t="n">
        <v>108.33</v>
      </c>
    </row>
    <row r="38" customFormat="false" ht="12.75" hidden="false" customHeight="true" outlineLevel="0" collapsed="false">
      <c r="A38" s="47" t="n">
        <f aca="false">A30</f>
        <v>1</v>
      </c>
      <c r="B38" s="48" t="n">
        <f aca="false">B30</f>
        <v>2</v>
      </c>
      <c r="C38" s="34" t="s">
        <v>36</v>
      </c>
      <c r="D38" s="52"/>
      <c r="E38" s="61" t="s">
        <v>58</v>
      </c>
      <c r="F38" s="36" t="n">
        <v>60</v>
      </c>
      <c r="G38" s="37" t="n">
        <v>0.95</v>
      </c>
      <c r="H38" s="37" t="n">
        <v>41.1</v>
      </c>
      <c r="I38" s="37" t="n">
        <v>11.86</v>
      </c>
      <c r="J38" s="37" t="n">
        <v>88.14</v>
      </c>
      <c r="K38" s="38"/>
      <c r="L38" s="39"/>
    </row>
    <row r="39" customFormat="false" ht="12.75" hidden="false" customHeight="true" outlineLevel="0" collapsed="false">
      <c r="A39" s="32"/>
      <c r="B39" s="33"/>
      <c r="C39" s="34"/>
      <c r="D39" s="52" t="s">
        <v>38</v>
      </c>
      <c r="E39" s="63" t="s">
        <v>59</v>
      </c>
      <c r="F39" s="36" t="n">
        <v>200</v>
      </c>
      <c r="G39" s="37" t="n">
        <v>2.86</v>
      </c>
      <c r="H39" s="37" t="n">
        <v>4.66</v>
      </c>
      <c r="I39" s="37" t="n">
        <v>6.11</v>
      </c>
      <c r="J39" s="37" t="n">
        <v>77.8</v>
      </c>
      <c r="K39" s="38"/>
      <c r="L39" s="39"/>
    </row>
    <row r="40" customFormat="false" ht="12.75" hidden="false" customHeight="true" outlineLevel="0" collapsed="false">
      <c r="A40" s="32"/>
      <c r="B40" s="33"/>
      <c r="C40" s="34"/>
      <c r="D40" s="52" t="s">
        <v>40</v>
      </c>
      <c r="E40" s="61" t="s">
        <v>60</v>
      </c>
      <c r="F40" s="36" t="n">
        <v>240</v>
      </c>
      <c r="G40" s="37" t="n">
        <v>19.47</v>
      </c>
      <c r="H40" s="37" t="n">
        <v>30.48</v>
      </c>
      <c r="I40" s="37" t="n">
        <v>24.91</v>
      </c>
      <c r="J40" s="37" t="n">
        <v>451.83</v>
      </c>
      <c r="K40" s="38"/>
      <c r="L40" s="39"/>
    </row>
    <row r="41" customFormat="false" ht="12.75" hidden="false" customHeight="true" outlineLevel="0" collapsed="false">
      <c r="A41" s="32"/>
      <c r="B41" s="33"/>
      <c r="C41" s="34"/>
      <c r="D41" s="52" t="s">
        <v>31</v>
      </c>
      <c r="E41" s="61" t="s">
        <v>61</v>
      </c>
      <c r="F41" s="36" t="n">
        <v>200</v>
      </c>
      <c r="G41" s="37" t="n">
        <v>1.04</v>
      </c>
      <c r="H41" s="37" t="n">
        <v>0.06</v>
      </c>
      <c r="I41" s="37" t="n">
        <v>21.18</v>
      </c>
      <c r="J41" s="37" t="n">
        <v>89.41</v>
      </c>
      <c r="K41" s="38"/>
      <c r="L41" s="39"/>
    </row>
    <row r="42" customFormat="false" ht="12.75" hidden="false" customHeight="true" outlineLevel="0" collapsed="false">
      <c r="A42" s="32"/>
      <c r="B42" s="33"/>
      <c r="C42" s="34"/>
      <c r="D42" s="52" t="s">
        <v>45</v>
      </c>
      <c r="E42" s="61" t="s">
        <v>46</v>
      </c>
      <c r="F42" s="36" t="n">
        <v>25</v>
      </c>
      <c r="G42" s="37" t="n">
        <v>1.73</v>
      </c>
      <c r="H42" s="37" t="n">
        <v>0.24</v>
      </c>
      <c r="I42" s="37" t="n">
        <v>12.61</v>
      </c>
      <c r="J42" s="37" t="n">
        <v>59.38</v>
      </c>
      <c r="K42" s="38"/>
      <c r="L42" s="39"/>
    </row>
    <row r="43" customFormat="false" ht="12.75" hidden="false" customHeight="true" outlineLevel="0" collapsed="false">
      <c r="A43" s="32"/>
      <c r="B43" s="33"/>
      <c r="C43" s="34"/>
      <c r="D43" s="42"/>
      <c r="E43" s="38"/>
      <c r="F43" s="38"/>
      <c r="G43" s="41"/>
      <c r="H43" s="41"/>
      <c r="I43" s="41"/>
      <c r="J43" s="41"/>
      <c r="K43" s="38"/>
      <c r="L43" s="39"/>
    </row>
    <row r="44" customFormat="false" ht="12.75" hidden="false" customHeight="true" outlineLevel="0" collapsed="false">
      <c r="A44" s="32"/>
      <c r="B44" s="33"/>
      <c r="C44" s="34"/>
      <c r="D44" s="42"/>
      <c r="E44" s="38"/>
      <c r="F44" s="38"/>
      <c r="G44" s="41"/>
      <c r="H44" s="41"/>
      <c r="I44" s="41"/>
      <c r="J44" s="41"/>
      <c r="K44" s="38"/>
      <c r="L44" s="39"/>
    </row>
    <row r="45" customFormat="false" ht="12.75" hidden="false" customHeight="true" outlineLevel="0" collapsed="false">
      <c r="A45" s="32"/>
      <c r="B45" s="33"/>
      <c r="C45" s="34"/>
      <c r="D45" s="42"/>
      <c r="E45" s="38"/>
      <c r="F45" s="38"/>
      <c r="G45" s="41"/>
      <c r="H45" s="41"/>
      <c r="I45" s="41"/>
      <c r="J45" s="41"/>
      <c r="K45" s="38"/>
      <c r="L45" s="39"/>
    </row>
    <row r="46" customFormat="false" ht="12.75" hidden="false" customHeight="true" outlineLevel="0" collapsed="false">
      <c r="A46" s="32"/>
      <c r="B46" s="33"/>
      <c r="C46" s="34"/>
      <c r="D46" s="42"/>
      <c r="E46" s="42"/>
      <c r="F46" s="42"/>
      <c r="G46" s="64"/>
      <c r="H46" s="64"/>
      <c r="I46" s="64"/>
      <c r="J46" s="64"/>
      <c r="K46" s="42"/>
      <c r="L46" s="39"/>
    </row>
    <row r="47" customFormat="false" ht="12.75" hidden="false" customHeight="true" outlineLevel="0" collapsed="false">
      <c r="A47" s="43"/>
      <c r="B47" s="44"/>
      <c r="C47" s="34"/>
      <c r="D47" s="34" t="s">
        <v>35</v>
      </c>
      <c r="E47" s="34"/>
      <c r="F47" s="34" t="n">
        <f aca="false">SUM(F38:F46)</f>
        <v>725</v>
      </c>
      <c r="G47" s="45" t="n">
        <f aca="false">SUM(G38:G46)</f>
        <v>26.05</v>
      </c>
      <c r="H47" s="45" t="n">
        <f aca="false">SUM(H38:H46)</f>
        <v>76.54</v>
      </c>
      <c r="I47" s="45" t="n">
        <f aca="false">SUM(I38:I46)</f>
        <v>76.67</v>
      </c>
      <c r="J47" s="45" t="n">
        <f aca="false">SUM(J38:J46)</f>
        <v>766.56</v>
      </c>
      <c r="K47" s="35"/>
      <c r="L47" s="51" t="n">
        <v>108.33</v>
      </c>
    </row>
    <row r="48" customFormat="false" ht="12.75" hidden="false" customHeight="true" outlineLevel="0" collapsed="false">
      <c r="A48" s="47" t="n">
        <f aca="false">A30</f>
        <v>1</v>
      </c>
      <c r="B48" s="48" t="n">
        <f aca="false">B30</f>
        <v>2</v>
      </c>
      <c r="C48" s="34" t="s">
        <v>47</v>
      </c>
      <c r="D48" s="52" t="s">
        <v>48</v>
      </c>
      <c r="E48" s="65" t="s">
        <v>62</v>
      </c>
      <c r="F48" s="66" t="s">
        <v>63</v>
      </c>
      <c r="G48" s="37" t="n">
        <v>5.63</v>
      </c>
      <c r="H48" s="37" t="n">
        <v>9.38</v>
      </c>
      <c r="I48" s="37" t="n">
        <v>52.86</v>
      </c>
      <c r="J48" s="37" t="n">
        <v>318.75</v>
      </c>
      <c r="K48" s="42"/>
      <c r="L48" s="39"/>
    </row>
    <row r="49" customFormat="false" ht="12.75" hidden="false" customHeight="true" outlineLevel="0" collapsed="false">
      <c r="A49" s="32"/>
      <c r="B49" s="33"/>
      <c r="C49" s="34"/>
      <c r="D49" s="52" t="s">
        <v>31</v>
      </c>
      <c r="E49" s="67" t="s">
        <v>64</v>
      </c>
      <c r="F49" s="52" t="n">
        <v>200</v>
      </c>
      <c r="G49" s="68" t="n">
        <v>1.7</v>
      </c>
      <c r="H49" s="68" t="n">
        <v>1.65</v>
      </c>
      <c r="I49" s="68" t="n">
        <v>13.4</v>
      </c>
      <c r="J49" s="68" t="n">
        <v>75.25</v>
      </c>
      <c r="K49" s="42"/>
      <c r="L49" s="39"/>
    </row>
    <row r="50" customFormat="false" ht="12.75" hidden="false" customHeight="true" outlineLevel="0" collapsed="false">
      <c r="A50" s="32"/>
      <c r="B50" s="33"/>
      <c r="C50" s="34"/>
      <c r="D50" s="42"/>
      <c r="E50" s="42"/>
      <c r="F50" s="42"/>
      <c r="G50" s="64"/>
      <c r="H50" s="64"/>
      <c r="I50" s="64"/>
      <c r="J50" s="64"/>
      <c r="K50" s="42"/>
      <c r="L50" s="39"/>
    </row>
    <row r="51" customFormat="false" ht="12.75" hidden="false" customHeight="true" outlineLevel="0" collapsed="false">
      <c r="A51" s="32"/>
      <c r="B51" s="33"/>
      <c r="C51" s="34"/>
      <c r="D51" s="42"/>
      <c r="E51" s="42"/>
      <c r="F51" s="42"/>
      <c r="G51" s="64"/>
      <c r="H51" s="64"/>
      <c r="I51" s="64"/>
      <c r="J51" s="64"/>
      <c r="K51" s="42"/>
      <c r="L51" s="39"/>
    </row>
    <row r="52" customFormat="false" ht="12.75" hidden="false" customHeight="true" outlineLevel="0" collapsed="false">
      <c r="A52" s="43"/>
      <c r="B52" s="44"/>
      <c r="C52" s="34"/>
      <c r="D52" s="34" t="s">
        <v>35</v>
      </c>
      <c r="E52" s="34"/>
      <c r="F52" s="34" t="n">
        <f aca="false">SUM(F48:F51)</f>
        <v>200</v>
      </c>
      <c r="G52" s="45" t="n">
        <f aca="false">SUM(G48:G51)</f>
        <v>7.33</v>
      </c>
      <c r="H52" s="45" t="n">
        <f aca="false">SUM(H48:H51)</f>
        <v>11.03</v>
      </c>
      <c r="I52" s="45" t="n">
        <f aca="false">SUM(I48:I51)</f>
        <v>66.26</v>
      </c>
      <c r="J52" s="45" t="n">
        <f aca="false">SUM(J48:J51)</f>
        <v>394</v>
      </c>
      <c r="K52" s="34"/>
      <c r="L52" s="54" t="n">
        <v>40.26</v>
      </c>
    </row>
    <row r="53" customFormat="false" ht="15.75" hidden="false" customHeight="true" outlineLevel="0" collapsed="false">
      <c r="A53" s="55" t="n">
        <f aca="false">A30</f>
        <v>1</v>
      </c>
      <c r="B53" s="56" t="n">
        <f aca="false">B30</f>
        <v>2</v>
      </c>
      <c r="C53" s="57" t="s">
        <v>51</v>
      </c>
      <c r="D53" s="57"/>
      <c r="E53" s="58"/>
      <c r="F53" s="58" t="n">
        <f aca="false">F37+F47+F52</f>
        <v>1440</v>
      </c>
      <c r="G53" s="59" t="n">
        <f aca="false">G37+G47+G52</f>
        <v>53.02</v>
      </c>
      <c r="H53" s="59" t="n">
        <f aca="false">H37+H47+H52</f>
        <v>102.49</v>
      </c>
      <c r="I53" s="59" t="n">
        <f aca="false">I37+I47+I52</f>
        <v>225.68</v>
      </c>
      <c r="J53" s="59" t="n">
        <f aca="false">J37+J47+J52</f>
        <v>1700.66</v>
      </c>
      <c r="K53" s="58"/>
      <c r="L53" s="60" t="n">
        <f aca="false">L37+L47+L52</f>
        <v>256.92</v>
      </c>
    </row>
    <row r="54" customFormat="false" ht="12.75" hidden="false" customHeight="true" outlineLevel="0" collapsed="false">
      <c r="A54" s="25" t="n">
        <v>1</v>
      </c>
      <c r="B54" s="26" t="n">
        <v>3</v>
      </c>
      <c r="C54" s="27" t="s">
        <v>27</v>
      </c>
      <c r="D54" s="52"/>
      <c r="E54" s="61" t="s">
        <v>65</v>
      </c>
      <c r="F54" s="36" t="n">
        <v>20</v>
      </c>
      <c r="G54" s="37" t="n">
        <v>0.62</v>
      </c>
      <c r="H54" s="37" t="n">
        <v>0.04</v>
      </c>
      <c r="I54" s="37" t="n">
        <v>1.3</v>
      </c>
      <c r="J54" s="37" t="n">
        <v>8.04</v>
      </c>
      <c r="K54" s="30"/>
      <c r="L54" s="69"/>
    </row>
    <row r="55" customFormat="false" ht="12.75" hidden="false" customHeight="true" outlineLevel="0" collapsed="false">
      <c r="A55" s="32"/>
      <c r="B55" s="33"/>
      <c r="C55" s="34"/>
      <c r="D55" s="62" t="s">
        <v>29</v>
      </c>
      <c r="E55" s="63" t="s">
        <v>66</v>
      </c>
      <c r="F55" s="36" t="n">
        <v>150</v>
      </c>
      <c r="G55" s="37" t="n">
        <v>18.52</v>
      </c>
      <c r="H55" s="37" t="n">
        <v>22.24</v>
      </c>
      <c r="I55" s="37" t="n">
        <v>2.55</v>
      </c>
      <c r="J55" s="37" t="n">
        <v>284.45</v>
      </c>
      <c r="K55" s="38"/>
      <c r="L55" s="49"/>
    </row>
    <row r="56" customFormat="false" ht="12.75" hidden="false" customHeight="true" outlineLevel="0" collapsed="false">
      <c r="A56" s="32"/>
      <c r="B56" s="33"/>
      <c r="C56" s="34"/>
      <c r="D56" s="52" t="s">
        <v>31</v>
      </c>
      <c r="E56" s="61" t="s">
        <v>67</v>
      </c>
      <c r="F56" s="36" t="n">
        <v>200</v>
      </c>
      <c r="G56" s="37" t="n">
        <v>3.97</v>
      </c>
      <c r="H56" s="37" t="n">
        <v>3.8</v>
      </c>
      <c r="I56" s="37" t="n">
        <v>16.09</v>
      </c>
      <c r="J56" s="37" t="n">
        <v>114.43</v>
      </c>
      <c r="K56" s="38"/>
      <c r="L56" s="49"/>
    </row>
    <row r="57" customFormat="false" ht="12.75" hidden="false" customHeight="true" outlineLevel="0" collapsed="false">
      <c r="A57" s="32"/>
      <c r="B57" s="33"/>
      <c r="C57" s="34"/>
      <c r="D57" s="52" t="s">
        <v>45</v>
      </c>
      <c r="E57" s="61" t="s">
        <v>55</v>
      </c>
      <c r="F57" s="36" t="n">
        <v>25</v>
      </c>
      <c r="G57" s="37" t="n">
        <v>2.92</v>
      </c>
      <c r="H57" s="37" t="n">
        <v>0.24</v>
      </c>
      <c r="I57" s="37" t="n">
        <v>11.95</v>
      </c>
      <c r="J57" s="37" t="n">
        <v>58.14</v>
      </c>
      <c r="K57" s="38"/>
      <c r="L57" s="49"/>
    </row>
    <row r="58" customFormat="false" ht="12.75" hidden="false" customHeight="true" outlineLevel="0" collapsed="false">
      <c r="A58" s="32"/>
      <c r="B58" s="33"/>
      <c r="C58" s="34"/>
      <c r="D58" s="52" t="s">
        <v>33</v>
      </c>
      <c r="E58" s="61" t="s">
        <v>34</v>
      </c>
      <c r="F58" s="35" t="n">
        <v>140</v>
      </c>
      <c r="G58" s="50" t="n">
        <v>0.56</v>
      </c>
      <c r="H58" s="50" t="n">
        <v>0.56</v>
      </c>
      <c r="I58" s="50" t="n">
        <v>13.72</v>
      </c>
      <c r="J58" s="50" t="n">
        <v>62.16</v>
      </c>
      <c r="K58" s="38"/>
      <c r="L58" s="49"/>
    </row>
    <row r="59" customFormat="false" ht="12.75" hidden="false" customHeight="true" outlineLevel="0" collapsed="false">
      <c r="A59" s="32"/>
      <c r="B59" s="33"/>
      <c r="C59" s="34"/>
      <c r="D59" s="42"/>
      <c r="E59" s="42"/>
      <c r="F59" s="42"/>
      <c r="G59" s="64"/>
      <c r="H59" s="64"/>
      <c r="I59" s="64"/>
      <c r="J59" s="64"/>
      <c r="K59" s="42"/>
      <c r="L59" s="39"/>
    </row>
    <row r="60" customFormat="false" ht="12.75" hidden="false" customHeight="true" outlineLevel="0" collapsed="false">
      <c r="A60" s="32"/>
      <c r="B60" s="33"/>
      <c r="C60" s="34"/>
      <c r="D60" s="42"/>
      <c r="E60" s="42"/>
      <c r="F60" s="42"/>
      <c r="G60" s="64"/>
      <c r="H60" s="64"/>
      <c r="I60" s="64"/>
      <c r="J60" s="64"/>
      <c r="K60" s="42"/>
      <c r="L60" s="39"/>
    </row>
    <row r="61" customFormat="false" ht="12.75" hidden="false" customHeight="true" outlineLevel="0" collapsed="false">
      <c r="A61" s="43"/>
      <c r="B61" s="44"/>
      <c r="C61" s="34"/>
      <c r="D61" s="34" t="s">
        <v>35</v>
      </c>
      <c r="E61" s="34"/>
      <c r="F61" s="34" t="n">
        <f aca="false">SUM(F54:F60)</f>
        <v>535</v>
      </c>
      <c r="G61" s="45" t="n">
        <f aca="false">SUM(G54:G60)</f>
        <v>26.59</v>
      </c>
      <c r="H61" s="45" t="n">
        <f aca="false">SUM(H54:H60)</f>
        <v>26.88</v>
      </c>
      <c r="I61" s="45" t="n">
        <f aca="false">SUM(I54:I60)</f>
        <v>45.61</v>
      </c>
      <c r="J61" s="45" t="n">
        <f aca="false">SUM(J54:J60)</f>
        <v>527.22</v>
      </c>
      <c r="K61" s="34"/>
      <c r="L61" s="51" t="n">
        <v>108.33</v>
      </c>
    </row>
    <row r="62" customFormat="false" ht="12.75" hidden="false" customHeight="true" outlineLevel="0" collapsed="false">
      <c r="A62" s="47" t="n">
        <f aca="false">A54</f>
        <v>1</v>
      </c>
      <c r="B62" s="48" t="n">
        <f aca="false">B54</f>
        <v>3</v>
      </c>
      <c r="C62" s="34" t="s">
        <v>36</v>
      </c>
      <c r="D62" s="52"/>
      <c r="E62" s="61" t="s">
        <v>68</v>
      </c>
      <c r="F62" s="36" t="n">
        <v>60</v>
      </c>
      <c r="G62" s="37" t="n">
        <v>0.78</v>
      </c>
      <c r="H62" s="37" t="n">
        <v>5.06</v>
      </c>
      <c r="I62" s="37" t="n">
        <v>4.14</v>
      </c>
      <c r="J62" s="37" t="n">
        <v>65.18</v>
      </c>
      <c r="K62" s="38"/>
      <c r="L62" s="39"/>
    </row>
    <row r="63" customFormat="false" ht="12.75" hidden="false" customHeight="true" outlineLevel="0" collapsed="false">
      <c r="A63" s="32"/>
      <c r="B63" s="33"/>
      <c r="C63" s="34"/>
      <c r="D63" s="52" t="s">
        <v>38</v>
      </c>
      <c r="E63" s="63" t="s">
        <v>69</v>
      </c>
      <c r="F63" s="36" t="n">
        <v>200</v>
      </c>
      <c r="G63" s="37" t="n">
        <v>3.19</v>
      </c>
      <c r="H63" s="37" t="n">
        <v>7.27</v>
      </c>
      <c r="I63" s="37" t="n">
        <v>13.86</v>
      </c>
      <c r="J63" s="37" t="n">
        <v>133.6</v>
      </c>
      <c r="K63" s="38"/>
      <c r="L63" s="39"/>
    </row>
    <row r="64" customFormat="false" ht="12.75" hidden="false" customHeight="true" outlineLevel="0" collapsed="false">
      <c r="A64" s="32"/>
      <c r="B64" s="33"/>
      <c r="C64" s="34"/>
      <c r="D64" s="52" t="s">
        <v>40</v>
      </c>
      <c r="E64" s="63" t="s">
        <v>70</v>
      </c>
      <c r="F64" s="36" t="n">
        <v>100</v>
      </c>
      <c r="G64" s="37" t="n">
        <v>14.67</v>
      </c>
      <c r="H64" s="37" t="n">
        <v>23.14</v>
      </c>
      <c r="I64" s="37" t="n">
        <v>16.75</v>
      </c>
      <c r="J64" s="37" t="n">
        <v>333.96</v>
      </c>
      <c r="K64" s="38"/>
      <c r="L64" s="39"/>
    </row>
    <row r="65" customFormat="false" ht="12.75" hidden="false" customHeight="true" outlineLevel="0" collapsed="false">
      <c r="A65" s="32"/>
      <c r="B65" s="33"/>
      <c r="C65" s="34"/>
      <c r="D65" s="52" t="s">
        <v>42</v>
      </c>
      <c r="E65" s="63" t="s">
        <v>71</v>
      </c>
      <c r="F65" s="36" t="n">
        <v>150</v>
      </c>
      <c r="G65" s="37" t="n">
        <v>4.39</v>
      </c>
      <c r="H65" s="37" t="n">
        <v>4.97</v>
      </c>
      <c r="I65" s="37" t="n">
        <v>45.96</v>
      </c>
      <c r="J65" s="37" t="n">
        <v>246.11</v>
      </c>
      <c r="K65" s="38"/>
      <c r="L65" s="39"/>
    </row>
    <row r="66" customFormat="false" ht="12.75" hidden="false" customHeight="true" outlineLevel="0" collapsed="false">
      <c r="A66" s="32"/>
      <c r="B66" s="33"/>
      <c r="C66" s="34"/>
      <c r="D66" s="52" t="s">
        <v>31</v>
      </c>
      <c r="E66" s="70" t="s">
        <v>72</v>
      </c>
      <c r="F66" s="36" t="n">
        <v>200</v>
      </c>
      <c r="G66" s="37" t="n">
        <v>0.14</v>
      </c>
      <c r="H66" s="37" t="n">
        <v>0.14</v>
      </c>
      <c r="I66" s="37" t="n">
        <v>14.41</v>
      </c>
      <c r="J66" s="37" t="n">
        <v>59.45</v>
      </c>
      <c r="K66" s="38"/>
      <c r="L66" s="39"/>
    </row>
    <row r="67" customFormat="false" ht="12.75" hidden="false" customHeight="true" outlineLevel="0" collapsed="false">
      <c r="A67" s="32"/>
      <c r="B67" s="33"/>
      <c r="C67" s="34"/>
      <c r="D67" s="52" t="s">
        <v>45</v>
      </c>
      <c r="E67" s="61" t="s">
        <v>46</v>
      </c>
      <c r="F67" s="36" t="n">
        <v>25</v>
      </c>
      <c r="G67" s="37" t="n">
        <v>1.73</v>
      </c>
      <c r="H67" s="37" t="n">
        <v>0.24</v>
      </c>
      <c r="I67" s="37" t="n">
        <v>12.61</v>
      </c>
      <c r="J67" s="37" t="n">
        <v>59.38</v>
      </c>
      <c r="K67" s="38"/>
      <c r="L67" s="39"/>
    </row>
    <row r="68" customFormat="false" ht="12.75" hidden="false" customHeight="true" outlineLevel="0" collapsed="false">
      <c r="A68" s="32"/>
      <c r="B68" s="33"/>
      <c r="C68" s="34"/>
      <c r="D68" s="34"/>
      <c r="E68" s="38"/>
      <c r="F68" s="38"/>
      <c r="G68" s="41"/>
      <c r="H68" s="41"/>
      <c r="I68" s="41"/>
      <c r="J68" s="41"/>
      <c r="K68" s="38"/>
      <c r="L68" s="39"/>
    </row>
    <row r="69" customFormat="false" ht="12.75" hidden="false" customHeight="true" outlineLevel="0" collapsed="false">
      <c r="A69" s="32"/>
      <c r="B69" s="33"/>
      <c r="C69" s="34"/>
      <c r="D69" s="42"/>
      <c r="E69" s="42"/>
      <c r="F69" s="42"/>
      <c r="G69" s="64"/>
      <c r="H69" s="64"/>
      <c r="I69" s="64"/>
      <c r="J69" s="64"/>
      <c r="K69" s="42"/>
      <c r="L69" s="39"/>
    </row>
    <row r="70" customFormat="false" ht="12.75" hidden="false" customHeight="true" outlineLevel="0" collapsed="false">
      <c r="A70" s="32"/>
      <c r="B70" s="33"/>
      <c r="C70" s="34"/>
      <c r="D70" s="42"/>
      <c r="E70" s="42"/>
      <c r="F70" s="42"/>
      <c r="G70" s="64"/>
      <c r="H70" s="64"/>
      <c r="I70" s="64"/>
      <c r="J70" s="64"/>
      <c r="K70" s="42"/>
      <c r="L70" s="39"/>
    </row>
    <row r="71" customFormat="false" ht="12.75" hidden="false" customHeight="true" outlineLevel="0" collapsed="false">
      <c r="A71" s="43"/>
      <c r="B71" s="44"/>
      <c r="C71" s="34"/>
      <c r="D71" s="34" t="s">
        <v>35</v>
      </c>
      <c r="E71" s="34"/>
      <c r="F71" s="34" t="n">
        <f aca="false">SUM(F62:F70)</f>
        <v>735</v>
      </c>
      <c r="G71" s="45" t="n">
        <f aca="false">SUM(G62:G70)</f>
        <v>24.9</v>
      </c>
      <c r="H71" s="45" t="n">
        <f aca="false">SUM(H62:H70)</f>
        <v>40.82</v>
      </c>
      <c r="I71" s="45" t="n">
        <f aca="false">SUM(I62:I70)</f>
        <v>107.73</v>
      </c>
      <c r="J71" s="45" t="n">
        <f aca="false">SUM(J62:J70)</f>
        <v>897.68</v>
      </c>
      <c r="K71" s="34"/>
      <c r="L71" s="51" t="n">
        <v>108.33</v>
      </c>
    </row>
    <row r="72" customFormat="false" ht="12.75" hidden="false" customHeight="true" outlineLevel="0" collapsed="false">
      <c r="A72" s="47" t="n">
        <f aca="false">A54</f>
        <v>1</v>
      </c>
      <c r="B72" s="48" t="n">
        <f aca="false">B54</f>
        <v>3</v>
      </c>
      <c r="C72" s="34" t="s">
        <v>47</v>
      </c>
      <c r="D72" s="52" t="s">
        <v>48</v>
      </c>
      <c r="E72" s="71" t="s">
        <v>73</v>
      </c>
      <c r="F72" s="52" t="n">
        <v>141</v>
      </c>
      <c r="G72" s="68" t="n">
        <v>6.05</v>
      </c>
      <c r="H72" s="68" t="n">
        <v>9.3</v>
      </c>
      <c r="I72" s="68" t="n">
        <v>40.78</v>
      </c>
      <c r="J72" s="68" t="n">
        <v>268.59</v>
      </c>
      <c r="K72" s="38"/>
      <c r="L72" s="39"/>
    </row>
    <row r="73" customFormat="false" ht="12.75" hidden="false" customHeight="true" outlineLevel="0" collapsed="false">
      <c r="A73" s="32"/>
      <c r="B73" s="33"/>
      <c r="C73" s="34"/>
      <c r="D73" s="52" t="s">
        <v>31</v>
      </c>
      <c r="E73" s="72" t="s">
        <v>74</v>
      </c>
      <c r="F73" s="52" t="n">
        <v>200</v>
      </c>
      <c r="G73" s="68" t="n">
        <v>0.2</v>
      </c>
      <c r="H73" s="68" t="n">
        <v>0.05</v>
      </c>
      <c r="I73" s="68" t="n">
        <v>11.05</v>
      </c>
      <c r="J73" s="68" t="n">
        <v>45.45</v>
      </c>
      <c r="K73" s="38"/>
      <c r="L73" s="39"/>
    </row>
    <row r="74" customFormat="false" ht="12.75" hidden="false" customHeight="true" outlineLevel="0" collapsed="false">
      <c r="A74" s="32"/>
      <c r="B74" s="33"/>
      <c r="C74" s="34"/>
      <c r="D74" s="42"/>
      <c r="E74" s="38"/>
      <c r="F74" s="38"/>
      <c r="G74" s="41"/>
      <c r="H74" s="41"/>
      <c r="I74" s="41"/>
      <c r="J74" s="41"/>
      <c r="K74" s="38"/>
      <c r="L74" s="39"/>
    </row>
    <row r="75" customFormat="false" ht="12.75" hidden="false" customHeight="true" outlineLevel="0" collapsed="false">
      <c r="A75" s="32"/>
      <c r="B75" s="33"/>
      <c r="C75" s="34"/>
      <c r="D75" s="42"/>
      <c r="E75" s="42"/>
      <c r="F75" s="42"/>
      <c r="G75" s="64"/>
      <c r="H75" s="64"/>
      <c r="I75" s="64"/>
      <c r="J75" s="64"/>
      <c r="K75" s="42"/>
      <c r="L75" s="39"/>
    </row>
    <row r="76" customFormat="false" ht="12.75" hidden="false" customHeight="true" outlineLevel="0" collapsed="false">
      <c r="A76" s="43"/>
      <c r="B76" s="44"/>
      <c r="C76" s="34"/>
      <c r="D76" s="34" t="s">
        <v>35</v>
      </c>
      <c r="E76" s="34"/>
      <c r="F76" s="34" t="n">
        <f aca="false">SUM(F72:F75)</f>
        <v>341</v>
      </c>
      <c r="G76" s="45" t="n">
        <f aca="false">SUM(G72:G75)</f>
        <v>6.25</v>
      </c>
      <c r="H76" s="45" t="n">
        <f aca="false">SUM(H72:H75)</f>
        <v>9.35</v>
      </c>
      <c r="I76" s="45" t="n">
        <f aca="false">SUM(I72:I75)</f>
        <v>51.83</v>
      </c>
      <c r="J76" s="45" t="n">
        <f aca="false">SUM(J72:J75)</f>
        <v>314.04</v>
      </c>
      <c r="K76" s="34"/>
      <c r="L76" s="54" t="n">
        <v>40.26</v>
      </c>
    </row>
    <row r="77" customFormat="false" ht="15.75" hidden="false" customHeight="true" outlineLevel="0" collapsed="false">
      <c r="A77" s="55" t="n">
        <f aca="false">A54</f>
        <v>1</v>
      </c>
      <c r="B77" s="56" t="n">
        <f aca="false">B54</f>
        <v>3</v>
      </c>
      <c r="C77" s="57" t="s">
        <v>51</v>
      </c>
      <c r="D77" s="57"/>
      <c r="E77" s="58"/>
      <c r="F77" s="58" t="n">
        <f aca="false">F61+F71+F76</f>
        <v>1611</v>
      </c>
      <c r="G77" s="59" t="n">
        <f aca="false">G61+G71+G76</f>
        <v>57.74</v>
      </c>
      <c r="H77" s="59" t="n">
        <f aca="false">H61+H71+H76</f>
        <v>77.05</v>
      </c>
      <c r="I77" s="59" t="n">
        <f aca="false">I61+I71+I76</f>
        <v>205.17</v>
      </c>
      <c r="J77" s="59" t="n">
        <f aca="false">J61+J71+J76</f>
        <v>1738.94</v>
      </c>
      <c r="K77" s="58"/>
      <c r="L77" s="60" t="n">
        <f aca="false">L61+L71+L76</f>
        <v>256.92</v>
      </c>
    </row>
    <row r="78" customFormat="false" ht="12.75" hidden="false" customHeight="true" outlineLevel="0" collapsed="false">
      <c r="A78" s="25" t="n">
        <v>1</v>
      </c>
      <c r="B78" s="26" t="n">
        <v>4</v>
      </c>
      <c r="C78" s="27" t="s">
        <v>27</v>
      </c>
      <c r="D78" s="52"/>
      <c r="E78" s="61" t="s">
        <v>75</v>
      </c>
      <c r="F78" s="36" t="n">
        <v>40</v>
      </c>
      <c r="G78" s="37" t="n">
        <v>2</v>
      </c>
      <c r="H78" s="37" t="n">
        <v>11.63</v>
      </c>
      <c r="I78" s="37" t="n">
        <v>15.95</v>
      </c>
      <c r="J78" s="37" t="n">
        <v>165.39</v>
      </c>
      <c r="K78" s="30"/>
      <c r="L78" s="31"/>
    </row>
    <row r="79" customFormat="false" ht="12.75" hidden="false" customHeight="true" outlineLevel="0" collapsed="false">
      <c r="A79" s="32"/>
      <c r="B79" s="33"/>
      <c r="C79" s="34"/>
      <c r="D79" s="62" t="s">
        <v>29</v>
      </c>
      <c r="E79" s="61" t="s">
        <v>76</v>
      </c>
      <c r="F79" s="36" t="n">
        <v>240</v>
      </c>
      <c r="G79" s="37" t="n">
        <v>6.52</v>
      </c>
      <c r="H79" s="37" t="n">
        <v>10.42</v>
      </c>
      <c r="I79" s="37" t="n">
        <v>43.98</v>
      </c>
      <c r="J79" s="37" t="n">
        <v>295.8</v>
      </c>
      <c r="K79" s="38"/>
      <c r="L79" s="39"/>
    </row>
    <row r="80" customFormat="false" ht="12.75" hidden="false" customHeight="true" outlineLevel="0" collapsed="false">
      <c r="A80" s="32"/>
      <c r="B80" s="33"/>
      <c r="C80" s="34"/>
      <c r="D80" s="52" t="s">
        <v>31</v>
      </c>
      <c r="E80" s="61" t="s">
        <v>32</v>
      </c>
      <c r="F80" s="36" t="n">
        <v>200</v>
      </c>
      <c r="G80" s="37" t="n">
        <v>1.7</v>
      </c>
      <c r="H80" s="37" t="n">
        <v>1.65</v>
      </c>
      <c r="I80" s="37" t="n">
        <v>13.4</v>
      </c>
      <c r="J80" s="37" t="n">
        <v>75.25</v>
      </c>
      <c r="K80" s="38"/>
      <c r="L80" s="39"/>
    </row>
    <row r="81" customFormat="false" ht="12.75" hidden="false" customHeight="true" outlineLevel="0" collapsed="false">
      <c r="A81" s="32"/>
      <c r="B81" s="33"/>
      <c r="C81" s="34"/>
      <c r="D81" s="73" t="s">
        <v>56</v>
      </c>
      <c r="E81" s="63" t="s">
        <v>57</v>
      </c>
      <c r="F81" s="36" t="n">
        <v>100</v>
      </c>
      <c r="G81" s="37" t="n">
        <v>2.5</v>
      </c>
      <c r="H81" s="37" t="n">
        <v>1.2</v>
      </c>
      <c r="I81" s="37" t="n">
        <v>13.1</v>
      </c>
      <c r="J81" s="37" t="n">
        <v>73</v>
      </c>
      <c r="K81" s="38"/>
      <c r="L81" s="39"/>
    </row>
    <row r="82" customFormat="false" ht="12.75" hidden="false" customHeight="true" outlineLevel="0" collapsed="false">
      <c r="A82" s="32"/>
      <c r="B82" s="33"/>
      <c r="C82" s="34"/>
      <c r="D82" s="40"/>
      <c r="E82" s="40"/>
      <c r="F82" s="40"/>
      <c r="G82" s="74"/>
      <c r="H82" s="74"/>
      <c r="I82" s="74"/>
      <c r="J82" s="74"/>
      <c r="K82" s="38"/>
      <c r="L82" s="39"/>
    </row>
    <row r="83" customFormat="false" ht="12.75" hidden="false" customHeight="true" outlineLevel="0" collapsed="false">
      <c r="A83" s="32"/>
      <c r="B83" s="33"/>
      <c r="C83" s="34"/>
      <c r="D83" s="42"/>
      <c r="E83" s="38"/>
      <c r="F83" s="38"/>
      <c r="G83" s="41"/>
      <c r="H83" s="41"/>
      <c r="I83" s="41"/>
      <c r="J83" s="41"/>
      <c r="K83" s="38"/>
      <c r="L83" s="39"/>
    </row>
    <row r="84" customFormat="false" ht="12.75" hidden="false" customHeight="true" outlineLevel="0" collapsed="false">
      <c r="A84" s="32"/>
      <c r="B84" s="33"/>
      <c r="C84" s="34"/>
      <c r="D84" s="42"/>
      <c r="E84" s="42"/>
      <c r="F84" s="42"/>
      <c r="G84" s="64"/>
      <c r="H84" s="64"/>
      <c r="I84" s="64"/>
      <c r="J84" s="64"/>
      <c r="K84" s="42"/>
      <c r="L84" s="39"/>
    </row>
    <row r="85" customFormat="false" ht="12.75" hidden="false" customHeight="true" outlineLevel="0" collapsed="false">
      <c r="A85" s="43"/>
      <c r="B85" s="44"/>
      <c r="C85" s="34"/>
      <c r="D85" s="34" t="s">
        <v>35</v>
      </c>
      <c r="E85" s="34"/>
      <c r="F85" s="34" t="n">
        <f aca="false">SUM(F78:F84)</f>
        <v>580</v>
      </c>
      <c r="G85" s="45" t="n">
        <f aca="false">SUM(G78:G84)</f>
        <v>12.72</v>
      </c>
      <c r="H85" s="45" t="n">
        <f aca="false">SUM(H78:H84)</f>
        <v>24.9</v>
      </c>
      <c r="I85" s="45" t="n">
        <f aca="false">SUM(I78:I84)</f>
        <v>86.43</v>
      </c>
      <c r="J85" s="45" t="n">
        <f aca="false">SUM(J78:J84)</f>
        <v>609.44</v>
      </c>
      <c r="K85" s="34"/>
      <c r="L85" s="51" t="n">
        <v>108.33</v>
      </c>
    </row>
    <row r="86" customFormat="false" ht="12.75" hidden="false" customHeight="true" outlineLevel="0" collapsed="false">
      <c r="A86" s="47" t="n">
        <f aca="false">A78</f>
        <v>1</v>
      </c>
      <c r="B86" s="48" t="n">
        <f aca="false">B78</f>
        <v>4</v>
      </c>
      <c r="C86" s="34" t="s">
        <v>36</v>
      </c>
      <c r="D86" s="73"/>
      <c r="E86" s="61" t="s">
        <v>37</v>
      </c>
      <c r="F86" s="36" t="n">
        <v>60</v>
      </c>
      <c r="G86" s="37" t="n">
        <v>0.85</v>
      </c>
      <c r="H86" s="37" t="n">
        <v>3.06</v>
      </c>
      <c r="I86" s="37" t="n">
        <v>5.59</v>
      </c>
      <c r="J86" s="37" t="n">
        <v>53.27</v>
      </c>
      <c r="K86" s="38"/>
      <c r="L86" s="39"/>
    </row>
    <row r="87" customFormat="false" ht="12.75" hidden="false" customHeight="true" outlineLevel="0" collapsed="false">
      <c r="A87" s="32"/>
      <c r="B87" s="33"/>
      <c r="C87" s="34"/>
      <c r="D87" s="73" t="s">
        <v>38</v>
      </c>
      <c r="E87" s="61" t="s">
        <v>77</v>
      </c>
      <c r="F87" s="36" t="n">
        <v>200</v>
      </c>
      <c r="G87" s="37" t="n">
        <v>1.47</v>
      </c>
      <c r="H87" s="37" t="n">
        <v>2.27</v>
      </c>
      <c r="I87" s="37" t="n">
        <v>11.26</v>
      </c>
      <c r="J87" s="37" t="n">
        <v>71.32</v>
      </c>
      <c r="K87" s="38"/>
      <c r="L87" s="39"/>
    </row>
    <row r="88" customFormat="false" ht="12.75" hidden="false" customHeight="true" outlineLevel="0" collapsed="false">
      <c r="A88" s="32"/>
      <c r="B88" s="33"/>
      <c r="C88" s="34"/>
      <c r="D88" s="73" t="s">
        <v>40</v>
      </c>
      <c r="E88" s="63" t="s">
        <v>78</v>
      </c>
      <c r="F88" s="36" t="n">
        <v>100</v>
      </c>
      <c r="G88" s="37" t="n">
        <v>13.94</v>
      </c>
      <c r="H88" s="37" t="n">
        <v>10.23</v>
      </c>
      <c r="I88" s="37" t="n">
        <v>9.74</v>
      </c>
      <c r="J88" s="37" t="n">
        <v>182.79</v>
      </c>
      <c r="K88" s="38"/>
      <c r="L88" s="39"/>
    </row>
    <row r="89" customFormat="false" ht="12.75" hidden="false" customHeight="true" outlineLevel="0" collapsed="false">
      <c r="A89" s="32"/>
      <c r="B89" s="33"/>
      <c r="C89" s="34"/>
      <c r="D89" s="73" t="s">
        <v>42</v>
      </c>
      <c r="E89" s="63" t="s">
        <v>79</v>
      </c>
      <c r="F89" s="36" t="n">
        <v>150</v>
      </c>
      <c r="G89" s="37" t="n">
        <v>5.65</v>
      </c>
      <c r="H89" s="37" t="n">
        <v>4.29</v>
      </c>
      <c r="I89" s="37" t="n">
        <v>36.02</v>
      </c>
      <c r="J89" s="37" t="n">
        <v>205.27</v>
      </c>
      <c r="K89" s="38"/>
      <c r="L89" s="39"/>
    </row>
    <row r="90" customFormat="false" ht="12.75" hidden="false" customHeight="true" outlineLevel="0" collapsed="false">
      <c r="A90" s="32"/>
      <c r="B90" s="33"/>
      <c r="C90" s="34"/>
      <c r="D90" s="73" t="s">
        <v>31</v>
      </c>
      <c r="E90" s="63" t="s">
        <v>80</v>
      </c>
      <c r="F90" s="36" t="n">
        <v>200</v>
      </c>
      <c r="G90" s="37" t="n">
        <v>0.18</v>
      </c>
      <c r="H90" s="37" t="n">
        <v>0.06</v>
      </c>
      <c r="I90" s="37" t="n">
        <v>12.56</v>
      </c>
      <c r="J90" s="37" t="n">
        <v>51.46</v>
      </c>
      <c r="K90" s="38"/>
      <c r="L90" s="39"/>
    </row>
    <row r="91" customFormat="false" ht="12.75" hidden="false" customHeight="true" outlineLevel="0" collapsed="false">
      <c r="A91" s="32"/>
      <c r="B91" s="33"/>
      <c r="C91" s="34"/>
      <c r="D91" s="73" t="s">
        <v>45</v>
      </c>
      <c r="E91" s="61" t="s">
        <v>46</v>
      </c>
      <c r="F91" s="35" t="n">
        <v>25</v>
      </c>
      <c r="G91" s="50" t="n">
        <v>1.73</v>
      </c>
      <c r="H91" s="50" t="n">
        <v>0.24</v>
      </c>
      <c r="I91" s="50" t="n">
        <v>12.61</v>
      </c>
      <c r="J91" s="50" t="n">
        <v>59.38</v>
      </c>
      <c r="K91" s="38"/>
      <c r="L91" s="39"/>
    </row>
    <row r="92" customFormat="false" ht="12.75" hidden="false" customHeight="true" outlineLevel="0" collapsed="false">
      <c r="A92" s="32"/>
      <c r="B92" s="33"/>
      <c r="C92" s="34"/>
      <c r="D92" s="42"/>
      <c r="E92" s="38"/>
      <c r="F92" s="38"/>
      <c r="G92" s="41"/>
      <c r="H92" s="41"/>
      <c r="I92" s="41"/>
      <c r="J92" s="41"/>
      <c r="K92" s="42"/>
      <c r="L92" s="39"/>
    </row>
    <row r="93" customFormat="false" ht="12.75" hidden="false" customHeight="true" outlineLevel="0" collapsed="false">
      <c r="A93" s="32"/>
      <c r="B93" s="33"/>
      <c r="C93" s="34"/>
      <c r="D93" s="42"/>
      <c r="E93" s="42"/>
      <c r="F93" s="42"/>
      <c r="G93" s="64"/>
      <c r="H93" s="64"/>
      <c r="I93" s="64"/>
      <c r="J93" s="64"/>
      <c r="K93" s="42"/>
      <c r="L93" s="39"/>
    </row>
    <row r="94" customFormat="false" ht="12.75" hidden="false" customHeight="true" outlineLevel="0" collapsed="false">
      <c r="A94" s="32"/>
      <c r="B94" s="33"/>
      <c r="C94" s="34"/>
      <c r="D94" s="42"/>
      <c r="E94" s="42"/>
      <c r="F94" s="42"/>
      <c r="G94" s="64"/>
      <c r="H94" s="64"/>
      <c r="I94" s="64"/>
      <c r="J94" s="64"/>
      <c r="K94" s="42"/>
      <c r="L94" s="39"/>
    </row>
    <row r="95" customFormat="false" ht="12.75" hidden="false" customHeight="true" outlineLevel="0" collapsed="false">
      <c r="A95" s="43"/>
      <c r="B95" s="44"/>
      <c r="C95" s="34"/>
      <c r="D95" s="34" t="s">
        <v>35</v>
      </c>
      <c r="E95" s="34"/>
      <c r="F95" s="34" t="n">
        <f aca="false">SUM(F86:F94)</f>
        <v>735</v>
      </c>
      <c r="G95" s="45" t="n">
        <f aca="false">SUM(G86:G94)</f>
        <v>23.82</v>
      </c>
      <c r="H95" s="45" t="n">
        <f aca="false">SUM(H86:H94)</f>
        <v>20.15</v>
      </c>
      <c r="I95" s="45" t="n">
        <f aca="false">SUM(I86:I94)</f>
        <v>87.78</v>
      </c>
      <c r="J95" s="45" t="n">
        <f aca="false">SUM(J86:J94)</f>
        <v>623.49</v>
      </c>
      <c r="K95" s="34"/>
      <c r="L95" s="51" t="n">
        <v>108.33</v>
      </c>
    </row>
    <row r="96" customFormat="false" ht="12.75" hidden="false" customHeight="true" outlineLevel="0" collapsed="false">
      <c r="A96" s="47" t="n">
        <f aca="false">A78</f>
        <v>1</v>
      </c>
      <c r="B96" s="48" t="n">
        <f aca="false">B78</f>
        <v>4</v>
      </c>
      <c r="C96" s="34" t="s">
        <v>47</v>
      </c>
      <c r="D96" s="75"/>
      <c r="E96" s="76" t="s">
        <v>81</v>
      </c>
      <c r="F96" s="36" t="n">
        <v>50</v>
      </c>
      <c r="G96" s="37" t="n">
        <v>7.68</v>
      </c>
      <c r="H96" s="37" t="n">
        <v>8.13</v>
      </c>
      <c r="I96" s="37" t="n">
        <v>12.75</v>
      </c>
      <c r="J96" s="37" t="n">
        <v>154.83</v>
      </c>
      <c r="K96" s="38"/>
      <c r="L96" s="39"/>
    </row>
    <row r="97" customFormat="false" ht="12.75" hidden="false" customHeight="true" outlineLevel="0" collapsed="false">
      <c r="A97" s="32"/>
      <c r="B97" s="33"/>
      <c r="C97" s="34"/>
      <c r="D97" s="73" t="s">
        <v>82</v>
      </c>
      <c r="E97" s="77" t="s">
        <v>83</v>
      </c>
      <c r="F97" s="78" t="n">
        <v>48</v>
      </c>
      <c r="G97" s="79" t="n">
        <v>6.1</v>
      </c>
      <c r="H97" s="79" t="n">
        <v>5.52</v>
      </c>
      <c r="I97" s="79" t="n">
        <v>0.34</v>
      </c>
      <c r="J97" s="79" t="n">
        <v>75.41</v>
      </c>
      <c r="K97" s="38"/>
      <c r="L97" s="39"/>
    </row>
    <row r="98" customFormat="false" ht="12.75" hidden="false" customHeight="true" outlineLevel="0" collapsed="false">
      <c r="A98" s="32"/>
      <c r="B98" s="33"/>
      <c r="C98" s="34"/>
      <c r="D98" s="73" t="s">
        <v>31</v>
      </c>
      <c r="E98" s="72" t="s">
        <v>50</v>
      </c>
      <c r="F98" s="35" t="n">
        <v>200</v>
      </c>
      <c r="G98" s="50" t="n">
        <v>0.27</v>
      </c>
      <c r="H98" s="50" t="n">
        <v>0.05</v>
      </c>
      <c r="I98" s="50" t="n">
        <v>11.12</v>
      </c>
      <c r="J98" s="50" t="n">
        <v>46.01</v>
      </c>
      <c r="K98" s="42"/>
      <c r="L98" s="39"/>
    </row>
    <row r="99" customFormat="false" ht="12.75" hidden="false" customHeight="true" outlineLevel="0" collapsed="false">
      <c r="A99" s="32"/>
      <c r="B99" s="33"/>
      <c r="C99" s="34"/>
      <c r="D99" s="42"/>
      <c r="E99" s="42"/>
      <c r="F99" s="42"/>
      <c r="G99" s="64"/>
      <c r="H99" s="64"/>
      <c r="I99" s="64"/>
      <c r="J99" s="64"/>
      <c r="K99" s="42"/>
      <c r="L99" s="39"/>
    </row>
    <row r="100" customFormat="false" ht="12.75" hidden="false" customHeight="true" outlineLevel="0" collapsed="false">
      <c r="A100" s="43"/>
      <c r="B100" s="44"/>
      <c r="C100" s="34"/>
      <c r="D100" s="34" t="s">
        <v>35</v>
      </c>
      <c r="E100" s="34"/>
      <c r="F100" s="34" t="n">
        <f aca="false">SUM(F96:F99)</f>
        <v>298</v>
      </c>
      <c r="G100" s="45" t="n">
        <f aca="false">SUM(G96:G99)</f>
        <v>14.05</v>
      </c>
      <c r="H100" s="45" t="n">
        <f aca="false">SUM(H96:H99)</f>
        <v>13.7</v>
      </c>
      <c r="I100" s="45" t="n">
        <f aca="false">SUM(I96:I99)</f>
        <v>24.21</v>
      </c>
      <c r="J100" s="45" t="n">
        <f aca="false">SUM(J96:J99)</f>
        <v>276.25</v>
      </c>
      <c r="K100" s="34"/>
      <c r="L100" s="54" t="n">
        <v>40.26</v>
      </c>
    </row>
    <row r="101" customFormat="false" ht="15.75" hidden="false" customHeight="true" outlineLevel="0" collapsed="false">
      <c r="A101" s="55" t="n">
        <f aca="false">A78</f>
        <v>1</v>
      </c>
      <c r="B101" s="56" t="n">
        <f aca="false">B78</f>
        <v>4</v>
      </c>
      <c r="C101" s="57" t="s">
        <v>51</v>
      </c>
      <c r="D101" s="57"/>
      <c r="E101" s="58"/>
      <c r="F101" s="58" t="n">
        <f aca="false">F85+F95+F100</f>
        <v>1613</v>
      </c>
      <c r="G101" s="59" t="n">
        <f aca="false">G85+G95+G100</f>
        <v>50.59</v>
      </c>
      <c r="H101" s="59" t="n">
        <f aca="false">H85+H95+H100</f>
        <v>58.75</v>
      </c>
      <c r="I101" s="59" t="n">
        <f aca="false">I85+I95+I100</f>
        <v>198.42</v>
      </c>
      <c r="J101" s="59" t="n">
        <f aca="false">J85+J95+J100</f>
        <v>1509.18</v>
      </c>
      <c r="K101" s="58"/>
      <c r="L101" s="60" t="n">
        <f aca="false">L85+L95+L100</f>
        <v>256.92</v>
      </c>
    </row>
    <row r="102" customFormat="false" ht="12.75" hidden="false" customHeight="true" outlineLevel="0" collapsed="false">
      <c r="A102" s="25" t="n">
        <v>1</v>
      </c>
      <c r="B102" s="26" t="n">
        <v>5</v>
      </c>
      <c r="C102" s="27" t="s">
        <v>27</v>
      </c>
      <c r="D102" s="52"/>
      <c r="E102" s="61" t="s">
        <v>28</v>
      </c>
      <c r="F102" s="80" t="n">
        <v>50</v>
      </c>
      <c r="G102" s="81" t="n">
        <v>7.68</v>
      </c>
      <c r="H102" s="81" t="n">
        <v>8.13</v>
      </c>
      <c r="I102" s="81" t="n">
        <v>12.75</v>
      </c>
      <c r="J102" s="81" t="n">
        <v>154.83</v>
      </c>
      <c r="K102" s="30"/>
      <c r="L102" s="31"/>
    </row>
    <row r="103" customFormat="false" ht="12.75" hidden="false" customHeight="true" outlineLevel="0" collapsed="false">
      <c r="A103" s="32"/>
      <c r="B103" s="33"/>
      <c r="C103" s="34"/>
      <c r="D103" s="62" t="s">
        <v>29</v>
      </c>
      <c r="E103" s="61" t="s">
        <v>84</v>
      </c>
      <c r="F103" s="80" t="s">
        <v>85</v>
      </c>
      <c r="G103" s="82" t="n">
        <v>22.57</v>
      </c>
      <c r="H103" s="82" t="n">
        <v>19.26</v>
      </c>
      <c r="I103" s="82" t="n">
        <v>26.15</v>
      </c>
      <c r="J103" s="82" t="n">
        <v>368.19</v>
      </c>
      <c r="K103" s="38"/>
      <c r="L103" s="39"/>
    </row>
    <row r="104" customFormat="false" ht="12.75" hidden="false" customHeight="true" outlineLevel="0" collapsed="false">
      <c r="A104" s="32"/>
      <c r="B104" s="33"/>
      <c r="C104" s="34"/>
      <c r="D104" s="52" t="s">
        <v>31</v>
      </c>
      <c r="E104" s="61" t="s">
        <v>67</v>
      </c>
      <c r="F104" s="80" t="n">
        <v>200</v>
      </c>
      <c r="G104" s="82" t="n">
        <v>3.97</v>
      </c>
      <c r="H104" s="82" t="n">
        <v>3.8</v>
      </c>
      <c r="I104" s="82" t="n">
        <v>16.09</v>
      </c>
      <c r="J104" s="82" t="n">
        <v>114.43</v>
      </c>
      <c r="K104" s="38"/>
      <c r="L104" s="39"/>
    </row>
    <row r="105" customFormat="false" ht="12.75" hidden="false" customHeight="true" outlineLevel="0" collapsed="false">
      <c r="A105" s="32"/>
      <c r="B105" s="33"/>
      <c r="C105" s="34"/>
      <c r="D105" s="73" t="s">
        <v>33</v>
      </c>
      <c r="E105" s="61" t="s">
        <v>34</v>
      </c>
      <c r="F105" s="80" t="s">
        <v>86</v>
      </c>
      <c r="G105" s="82" t="n">
        <v>0.56</v>
      </c>
      <c r="H105" s="82" t="n">
        <v>0.56</v>
      </c>
      <c r="I105" s="82" t="n">
        <v>13.72</v>
      </c>
      <c r="J105" s="82" t="n">
        <v>62.16</v>
      </c>
      <c r="K105" s="38"/>
      <c r="L105" s="39"/>
    </row>
    <row r="106" customFormat="false" ht="12.75" hidden="false" customHeight="true" outlineLevel="0" collapsed="false">
      <c r="A106" s="32"/>
      <c r="B106" s="33"/>
      <c r="C106" s="34"/>
      <c r="D106" s="42"/>
      <c r="E106" s="38"/>
      <c r="F106" s="38"/>
      <c r="G106" s="41"/>
      <c r="H106" s="41"/>
      <c r="I106" s="41"/>
      <c r="J106" s="41"/>
      <c r="K106" s="38"/>
      <c r="L106" s="39"/>
    </row>
    <row r="107" customFormat="false" ht="12.75" hidden="false" customHeight="true" outlineLevel="0" collapsed="false">
      <c r="A107" s="32"/>
      <c r="B107" s="33"/>
      <c r="C107" s="34"/>
      <c r="D107" s="42"/>
      <c r="E107" s="38"/>
      <c r="F107" s="38"/>
      <c r="G107" s="41"/>
      <c r="H107" s="41"/>
      <c r="I107" s="41"/>
      <c r="J107" s="41"/>
      <c r="K107" s="38"/>
      <c r="L107" s="39"/>
    </row>
    <row r="108" customFormat="false" ht="12.75" hidden="false" customHeight="true" outlineLevel="0" collapsed="false">
      <c r="A108" s="32"/>
      <c r="B108" s="33"/>
      <c r="C108" s="34"/>
      <c r="D108" s="42"/>
      <c r="E108" s="42"/>
      <c r="F108" s="42"/>
      <c r="G108" s="64"/>
      <c r="H108" s="64"/>
      <c r="I108" s="64"/>
      <c r="J108" s="64"/>
      <c r="K108" s="42"/>
      <c r="L108" s="39"/>
    </row>
    <row r="109" customFormat="false" ht="12.75" hidden="false" customHeight="true" outlineLevel="0" collapsed="false">
      <c r="A109" s="43"/>
      <c r="B109" s="44"/>
      <c r="C109" s="34"/>
      <c r="D109" s="34" t="s">
        <v>35</v>
      </c>
      <c r="E109" s="34"/>
      <c r="F109" s="34" t="n">
        <f aca="false">SUM(F102:F108)</f>
        <v>250</v>
      </c>
      <c r="G109" s="45" t="n">
        <f aca="false">SUM(G102:G108)</f>
        <v>34.78</v>
      </c>
      <c r="H109" s="45" t="n">
        <f aca="false">SUM(H102:H108)</f>
        <v>31.75</v>
      </c>
      <c r="I109" s="45" t="n">
        <f aca="false">SUM(I102:I108)</f>
        <v>68.71</v>
      </c>
      <c r="J109" s="45" t="n">
        <f aca="false">SUM(J102:J108)</f>
        <v>699.61</v>
      </c>
      <c r="K109" s="34"/>
      <c r="L109" s="51" t="n">
        <v>108.33</v>
      </c>
    </row>
    <row r="110" customFormat="false" ht="12.75" hidden="false" customHeight="true" outlineLevel="0" collapsed="false">
      <c r="A110" s="47" t="n">
        <f aca="false">A102</f>
        <v>1</v>
      </c>
      <c r="B110" s="48" t="n">
        <f aca="false">B102</f>
        <v>5</v>
      </c>
      <c r="C110" s="34" t="s">
        <v>36</v>
      </c>
      <c r="D110" s="52"/>
      <c r="E110" s="61" t="s">
        <v>87</v>
      </c>
      <c r="F110" s="80" t="s">
        <v>88</v>
      </c>
      <c r="G110" s="82" t="n">
        <v>1</v>
      </c>
      <c r="H110" s="82" t="n">
        <v>2.05</v>
      </c>
      <c r="I110" s="82" t="n">
        <v>1.8</v>
      </c>
      <c r="J110" s="82" t="n">
        <v>32.41</v>
      </c>
      <c r="K110" s="38"/>
      <c r="L110" s="39"/>
    </row>
    <row r="111" customFormat="false" ht="12.75" hidden="false" customHeight="true" outlineLevel="0" collapsed="false">
      <c r="A111" s="32"/>
      <c r="B111" s="33"/>
      <c r="C111" s="34"/>
      <c r="D111" s="52" t="s">
        <v>38</v>
      </c>
      <c r="E111" s="63" t="s">
        <v>89</v>
      </c>
      <c r="F111" s="80" t="s">
        <v>90</v>
      </c>
      <c r="G111" s="82" t="n">
        <v>2.71</v>
      </c>
      <c r="H111" s="82" t="n">
        <v>5.74</v>
      </c>
      <c r="I111" s="82" t="n">
        <v>11.86</v>
      </c>
      <c r="J111" s="82" t="n">
        <v>109.97</v>
      </c>
      <c r="K111" s="38"/>
      <c r="L111" s="39"/>
    </row>
    <row r="112" customFormat="false" ht="12.75" hidden="false" customHeight="true" outlineLevel="0" collapsed="false">
      <c r="A112" s="32"/>
      <c r="B112" s="33"/>
      <c r="C112" s="34"/>
      <c r="D112" s="52" t="s">
        <v>40</v>
      </c>
      <c r="E112" s="63" t="s">
        <v>91</v>
      </c>
      <c r="F112" s="80" t="s">
        <v>92</v>
      </c>
      <c r="G112" s="82" t="n">
        <v>13.57</v>
      </c>
      <c r="H112" s="82" t="n">
        <v>15.32</v>
      </c>
      <c r="I112" s="82" t="n">
        <v>14.26</v>
      </c>
      <c r="J112" s="82" t="n">
        <v>249.2</v>
      </c>
      <c r="K112" s="38"/>
      <c r="L112" s="39"/>
    </row>
    <row r="113" customFormat="false" ht="12.75" hidden="false" customHeight="true" outlineLevel="0" collapsed="false">
      <c r="A113" s="32"/>
      <c r="B113" s="33"/>
      <c r="C113" s="34"/>
      <c r="D113" s="52" t="s">
        <v>42</v>
      </c>
      <c r="E113" s="63" t="s">
        <v>93</v>
      </c>
      <c r="F113" s="80" t="s">
        <v>85</v>
      </c>
      <c r="G113" s="82" t="n">
        <v>3.31</v>
      </c>
      <c r="H113" s="82" t="n">
        <v>6.32</v>
      </c>
      <c r="I113" s="82" t="n">
        <v>22.04</v>
      </c>
      <c r="J113" s="82" t="n">
        <v>157.28</v>
      </c>
      <c r="K113" s="38"/>
      <c r="L113" s="39"/>
    </row>
    <row r="114" customFormat="false" ht="12.75" hidden="false" customHeight="true" outlineLevel="0" collapsed="false">
      <c r="A114" s="32"/>
      <c r="B114" s="33"/>
      <c r="C114" s="34"/>
      <c r="D114" s="52" t="s">
        <v>31</v>
      </c>
      <c r="E114" s="63" t="s">
        <v>94</v>
      </c>
      <c r="F114" s="80" t="n">
        <v>200</v>
      </c>
      <c r="G114" s="82" t="n">
        <v>0.46</v>
      </c>
      <c r="H114" s="82" t="n">
        <v>0.15</v>
      </c>
      <c r="I114" s="82" t="n">
        <v>20.11</v>
      </c>
      <c r="J114" s="82" t="n">
        <v>83.62</v>
      </c>
      <c r="K114" s="38"/>
      <c r="L114" s="39"/>
    </row>
    <row r="115" customFormat="false" ht="12.75" hidden="false" customHeight="true" outlineLevel="0" collapsed="false">
      <c r="A115" s="32"/>
      <c r="B115" s="33"/>
      <c r="C115" s="34"/>
      <c r="D115" s="52" t="s">
        <v>45</v>
      </c>
      <c r="E115" s="61" t="s">
        <v>46</v>
      </c>
      <c r="F115" s="80" t="s">
        <v>95</v>
      </c>
      <c r="G115" s="82" t="n">
        <v>1.73</v>
      </c>
      <c r="H115" s="82" t="n">
        <v>0.24</v>
      </c>
      <c r="I115" s="82" t="n">
        <v>12.61</v>
      </c>
      <c r="J115" s="82" t="n">
        <v>59.38</v>
      </c>
      <c r="K115" s="38"/>
      <c r="L115" s="39"/>
    </row>
    <row r="116" customFormat="false" ht="12.75" hidden="false" customHeight="true" outlineLevel="0" collapsed="false">
      <c r="A116" s="32"/>
      <c r="B116" s="33"/>
      <c r="C116" s="34"/>
      <c r="D116" s="42"/>
      <c r="E116" s="38"/>
      <c r="F116" s="38"/>
      <c r="G116" s="41"/>
      <c r="H116" s="41"/>
      <c r="I116" s="41"/>
      <c r="J116" s="41"/>
      <c r="K116" s="42"/>
      <c r="L116" s="39"/>
    </row>
    <row r="117" customFormat="false" ht="12.75" hidden="false" customHeight="true" outlineLevel="0" collapsed="false">
      <c r="A117" s="32"/>
      <c r="B117" s="33"/>
      <c r="C117" s="34"/>
      <c r="D117" s="42"/>
      <c r="E117" s="42"/>
      <c r="F117" s="42"/>
      <c r="G117" s="64"/>
      <c r="H117" s="64"/>
      <c r="I117" s="64"/>
      <c r="J117" s="64"/>
      <c r="K117" s="42"/>
      <c r="L117" s="39"/>
    </row>
    <row r="118" customFormat="false" ht="12.75" hidden="false" customHeight="true" outlineLevel="0" collapsed="false">
      <c r="A118" s="32"/>
      <c r="B118" s="33"/>
      <c r="C118" s="34"/>
      <c r="D118" s="42"/>
      <c r="E118" s="42"/>
      <c r="F118" s="42"/>
      <c r="G118" s="64"/>
      <c r="H118" s="64"/>
      <c r="I118" s="64"/>
      <c r="J118" s="64"/>
      <c r="K118" s="42"/>
      <c r="L118" s="39"/>
    </row>
    <row r="119" customFormat="false" ht="12.75" hidden="false" customHeight="true" outlineLevel="0" collapsed="false">
      <c r="A119" s="43"/>
      <c r="B119" s="44"/>
      <c r="C119" s="34"/>
      <c r="D119" s="34" t="s">
        <v>35</v>
      </c>
      <c r="E119" s="34"/>
      <c r="F119" s="34" t="n">
        <f aca="false">SUM(F110:F118)</f>
        <v>200</v>
      </c>
      <c r="G119" s="45" t="n">
        <f aca="false">SUM(G110:G118)</f>
        <v>22.78</v>
      </c>
      <c r="H119" s="45" t="n">
        <f aca="false">SUM(H110:H118)</f>
        <v>29.82</v>
      </c>
      <c r="I119" s="45" t="n">
        <f aca="false">SUM(I110:I118)</f>
        <v>82.68</v>
      </c>
      <c r="J119" s="45" t="n">
        <f aca="false">SUM(J110:J118)</f>
        <v>691.86</v>
      </c>
      <c r="K119" s="34"/>
      <c r="L119" s="51" t="n">
        <v>108.33</v>
      </c>
    </row>
    <row r="120" customFormat="false" ht="12.75" hidden="false" customHeight="true" outlineLevel="0" collapsed="false">
      <c r="A120" s="47" t="n">
        <f aca="false">A102</f>
        <v>1</v>
      </c>
      <c r="B120" s="48" t="n">
        <f aca="false">B102</f>
        <v>5</v>
      </c>
      <c r="C120" s="34" t="s">
        <v>47</v>
      </c>
      <c r="D120" s="75" t="s">
        <v>48</v>
      </c>
      <c r="E120" s="83" t="s">
        <v>96</v>
      </c>
      <c r="F120" s="52" t="n">
        <v>50</v>
      </c>
      <c r="G120" s="81" t="n">
        <v>3.1</v>
      </c>
      <c r="H120" s="81" t="n">
        <v>9.3</v>
      </c>
      <c r="I120" s="81" t="n">
        <v>34</v>
      </c>
      <c r="J120" s="81" t="n">
        <v>234</v>
      </c>
      <c r="K120" s="38"/>
      <c r="L120" s="39"/>
    </row>
    <row r="121" customFormat="false" ht="12.75" hidden="false" customHeight="true" outlineLevel="0" collapsed="false">
      <c r="A121" s="32"/>
      <c r="B121" s="33"/>
      <c r="C121" s="34"/>
      <c r="D121" s="73" t="s">
        <v>56</v>
      </c>
      <c r="E121" s="84" t="s">
        <v>97</v>
      </c>
      <c r="F121" s="52" t="n">
        <v>200</v>
      </c>
      <c r="G121" s="85" t="s">
        <v>98</v>
      </c>
      <c r="H121" s="86" t="s">
        <v>99</v>
      </c>
      <c r="I121" s="86" t="s">
        <v>100</v>
      </c>
      <c r="J121" s="86" t="n">
        <v>120</v>
      </c>
      <c r="K121" s="38"/>
      <c r="L121" s="39"/>
    </row>
    <row r="122" customFormat="false" ht="12.75" hidden="false" customHeight="true" outlineLevel="0" collapsed="false">
      <c r="A122" s="32"/>
      <c r="B122" s="33"/>
      <c r="C122" s="34"/>
      <c r="D122" s="42"/>
      <c r="E122" s="38"/>
      <c r="F122" s="38"/>
      <c r="G122" s="41"/>
      <c r="H122" s="41"/>
      <c r="I122" s="41"/>
      <c r="J122" s="41"/>
      <c r="K122" s="38"/>
      <c r="L122" s="39"/>
    </row>
    <row r="123" customFormat="false" ht="12.75" hidden="false" customHeight="true" outlineLevel="0" collapsed="false">
      <c r="A123" s="32"/>
      <c r="B123" s="33"/>
      <c r="C123" s="34"/>
      <c r="D123" s="42"/>
      <c r="E123" s="42"/>
      <c r="F123" s="42"/>
      <c r="G123" s="64"/>
      <c r="H123" s="64"/>
      <c r="I123" s="64"/>
      <c r="J123" s="64"/>
      <c r="K123" s="42"/>
      <c r="L123" s="39"/>
    </row>
    <row r="124" customFormat="false" ht="12.75" hidden="false" customHeight="true" outlineLevel="0" collapsed="false">
      <c r="A124" s="43"/>
      <c r="B124" s="44"/>
      <c r="C124" s="34"/>
      <c r="D124" s="34" t="s">
        <v>35</v>
      </c>
      <c r="E124" s="34"/>
      <c r="F124" s="34" t="n">
        <f aca="false">SUM(F120:F123)</f>
        <v>250</v>
      </c>
      <c r="G124" s="45" t="n">
        <f aca="false">SUM(G120:G123)</f>
        <v>3.1</v>
      </c>
      <c r="H124" s="45" t="n">
        <f aca="false">SUM(H120:H123)</f>
        <v>9.3</v>
      </c>
      <c r="I124" s="45" t="n">
        <f aca="false">SUM(I120:I123)</f>
        <v>34</v>
      </c>
      <c r="J124" s="45" t="n">
        <f aca="false">SUM(J120:J123)</f>
        <v>354</v>
      </c>
      <c r="K124" s="34"/>
      <c r="L124" s="54" t="n">
        <v>40.26</v>
      </c>
    </row>
    <row r="125" customFormat="false" ht="15.75" hidden="false" customHeight="true" outlineLevel="0" collapsed="false">
      <c r="A125" s="55" t="n">
        <f aca="false">A102</f>
        <v>1</v>
      </c>
      <c r="B125" s="56" t="n">
        <f aca="false">B102</f>
        <v>5</v>
      </c>
      <c r="C125" s="57" t="s">
        <v>51</v>
      </c>
      <c r="D125" s="57"/>
      <c r="E125" s="58"/>
      <c r="F125" s="58" t="n">
        <f aca="false">F109+F119+F124</f>
        <v>700</v>
      </c>
      <c r="G125" s="59" t="n">
        <f aca="false">G109+G119+G124</f>
        <v>60.66</v>
      </c>
      <c r="H125" s="59" t="n">
        <f aca="false">H109+H119+H124</f>
        <v>70.87</v>
      </c>
      <c r="I125" s="59" t="n">
        <f aca="false">I109+I119+I124</f>
        <v>185.39</v>
      </c>
      <c r="J125" s="59" t="n">
        <f aca="false">J109+J119+J124</f>
        <v>1745.47</v>
      </c>
      <c r="K125" s="58"/>
      <c r="L125" s="60" t="n">
        <f aca="false">L109+L119+L124</f>
        <v>256.92</v>
      </c>
    </row>
    <row r="126" customFormat="false" ht="12.75" hidden="false" customHeight="true" outlineLevel="0" collapsed="false">
      <c r="A126" s="25" t="n">
        <v>2</v>
      </c>
      <c r="B126" s="26" t="n">
        <v>1</v>
      </c>
      <c r="C126" s="27" t="s">
        <v>27</v>
      </c>
      <c r="D126" s="73"/>
      <c r="E126" s="61" t="s">
        <v>101</v>
      </c>
      <c r="F126" s="66" t="s">
        <v>102</v>
      </c>
      <c r="G126" s="37" t="n">
        <v>2</v>
      </c>
      <c r="H126" s="37" t="n">
        <v>11.63</v>
      </c>
      <c r="I126" s="37" t="n">
        <v>12.95</v>
      </c>
      <c r="J126" s="37" t="n">
        <v>165.39</v>
      </c>
      <c r="K126" s="30"/>
      <c r="L126" s="31"/>
    </row>
    <row r="127" customFormat="false" ht="12.75" hidden="false" customHeight="true" outlineLevel="0" collapsed="false">
      <c r="A127" s="32"/>
      <c r="B127" s="33"/>
      <c r="C127" s="34"/>
      <c r="D127" s="73" t="s">
        <v>29</v>
      </c>
      <c r="E127" s="61" t="s">
        <v>103</v>
      </c>
      <c r="F127" s="66" t="s">
        <v>104</v>
      </c>
      <c r="G127" s="37" t="n">
        <v>6.49</v>
      </c>
      <c r="H127" s="37" t="n">
        <v>7.41</v>
      </c>
      <c r="I127" s="37" t="n">
        <v>28.84</v>
      </c>
      <c r="J127" s="37" t="n">
        <v>208.01</v>
      </c>
      <c r="K127" s="38"/>
      <c r="L127" s="39"/>
    </row>
    <row r="128" customFormat="false" ht="12.75" hidden="false" customHeight="true" outlineLevel="0" collapsed="false">
      <c r="A128" s="32"/>
      <c r="B128" s="33"/>
      <c r="C128" s="34"/>
      <c r="D128" s="73" t="s">
        <v>31</v>
      </c>
      <c r="E128" s="61" t="s">
        <v>74</v>
      </c>
      <c r="F128" s="66" t="s">
        <v>90</v>
      </c>
      <c r="G128" s="37" t="n">
        <v>0.2</v>
      </c>
      <c r="H128" s="37" t="n">
        <v>0.05</v>
      </c>
      <c r="I128" s="37" t="n">
        <v>11.05</v>
      </c>
      <c r="J128" s="37" t="n">
        <v>45.45</v>
      </c>
      <c r="K128" s="38"/>
      <c r="L128" s="39"/>
    </row>
    <row r="129" customFormat="false" ht="12.75" hidden="false" customHeight="true" outlineLevel="0" collapsed="false">
      <c r="A129" s="32"/>
      <c r="B129" s="33"/>
      <c r="C129" s="34"/>
      <c r="D129" s="73" t="s">
        <v>33</v>
      </c>
      <c r="E129" s="61" t="s">
        <v>34</v>
      </c>
      <c r="F129" s="66" t="n">
        <v>140</v>
      </c>
      <c r="G129" s="37" t="n">
        <v>0.56</v>
      </c>
      <c r="H129" s="37" t="n">
        <v>0.56</v>
      </c>
      <c r="I129" s="37" t="n">
        <v>13.72</v>
      </c>
      <c r="J129" s="37" t="n">
        <v>62.16</v>
      </c>
      <c r="K129" s="38"/>
      <c r="L129" s="39"/>
    </row>
    <row r="130" customFormat="false" ht="12.75" hidden="false" customHeight="true" outlineLevel="0" collapsed="false">
      <c r="A130" s="32"/>
      <c r="B130" s="33"/>
      <c r="C130" s="34"/>
      <c r="D130" s="42"/>
      <c r="E130" s="38"/>
      <c r="F130" s="38"/>
      <c r="G130" s="41"/>
      <c r="H130" s="41"/>
      <c r="I130" s="41"/>
      <c r="J130" s="41"/>
      <c r="K130" s="42"/>
      <c r="L130" s="39"/>
    </row>
    <row r="131" customFormat="false" ht="12.75" hidden="false" customHeight="true" outlineLevel="0" collapsed="false">
      <c r="A131" s="32"/>
      <c r="B131" s="33"/>
      <c r="C131" s="34"/>
      <c r="D131" s="42"/>
      <c r="E131" s="42"/>
      <c r="F131" s="42"/>
      <c r="G131" s="64"/>
      <c r="H131" s="64"/>
      <c r="I131" s="64"/>
      <c r="J131" s="64"/>
      <c r="K131" s="42"/>
      <c r="L131" s="39"/>
    </row>
    <row r="132" customFormat="false" ht="12.75" hidden="false" customHeight="true" outlineLevel="0" collapsed="false">
      <c r="A132" s="32"/>
      <c r="B132" s="33"/>
      <c r="C132" s="34"/>
      <c r="D132" s="42"/>
      <c r="E132" s="42"/>
      <c r="F132" s="42"/>
      <c r="G132" s="64"/>
      <c r="H132" s="64"/>
      <c r="I132" s="64"/>
      <c r="J132" s="64"/>
      <c r="K132" s="42"/>
      <c r="L132" s="39"/>
    </row>
    <row r="133" customFormat="false" ht="12.75" hidden="false" customHeight="true" outlineLevel="0" collapsed="false">
      <c r="A133" s="43"/>
      <c r="B133" s="44"/>
      <c r="C133" s="34"/>
      <c r="D133" s="34" t="s">
        <v>35</v>
      </c>
      <c r="E133" s="34"/>
      <c r="F133" s="34" t="n">
        <f aca="false">SUM(F126:F132)</f>
        <v>140</v>
      </c>
      <c r="G133" s="45" t="n">
        <f aca="false">SUM(G126:G132)</f>
        <v>9.25</v>
      </c>
      <c r="H133" s="45" t="n">
        <f aca="false">SUM(H126:H132)</f>
        <v>19.65</v>
      </c>
      <c r="I133" s="45" t="n">
        <f aca="false">SUM(I126:I132)</f>
        <v>66.56</v>
      </c>
      <c r="J133" s="45" t="n">
        <f aca="false">SUM(J126:J132)</f>
        <v>481.01</v>
      </c>
      <c r="K133" s="34"/>
      <c r="L133" s="51" t="n">
        <v>108.33</v>
      </c>
    </row>
    <row r="134" customFormat="false" ht="12.75" hidden="false" customHeight="true" outlineLevel="0" collapsed="false">
      <c r="A134" s="47" t="n">
        <f aca="false">A126</f>
        <v>2</v>
      </c>
      <c r="B134" s="48" t="n">
        <f aca="false">B126</f>
        <v>1</v>
      </c>
      <c r="C134" s="34" t="s">
        <v>36</v>
      </c>
      <c r="D134" s="52"/>
      <c r="E134" s="61" t="s">
        <v>105</v>
      </c>
      <c r="F134" s="36" t="n">
        <v>60</v>
      </c>
      <c r="G134" s="37" t="n">
        <v>0.99</v>
      </c>
      <c r="H134" s="37" t="n">
        <v>3.05</v>
      </c>
      <c r="I134" s="37" t="n">
        <v>4.64</v>
      </c>
      <c r="J134" s="37" t="n">
        <v>50</v>
      </c>
      <c r="K134" s="38"/>
      <c r="L134" s="39"/>
    </row>
    <row r="135" customFormat="false" ht="12.75" hidden="false" customHeight="true" outlineLevel="0" collapsed="false">
      <c r="A135" s="32"/>
      <c r="B135" s="33"/>
      <c r="C135" s="34"/>
      <c r="D135" s="52" t="s">
        <v>38</v>
      </c>
      <c r="E135" s="63" t="s">
        <v>106</v>
      </c>
      <c r="F135" s="36" t="n">
        <v>200</v>
      </c>
      <c r="G135" s="37" t="n">
        <v>3.29</v>
      </c>
      <c r="H135" s="37" t="n">
        <v>3.87</v>
      </c>
      <c r="I135" s="37" t="n">
        <v>10.99</v>
      </c>
      <c r="J135" s="37" t="n">
        <v>91.94</v>
      </c>
      <c r="K135" s="38"/>
      <c r="L135" s="39"/>
    </row>
    <row r="136" customFormat="false" ht="12.75" hidden="false" customHeight="true" outlineLevel="0" collapsed="false">
      <c r="A136" s="32"/>
      <c r="B136" s="33"/>
      <c r="C136" s="34"/>
      <c r="D136" s="52" t="s">
        <v>40</v>
      </c>
      <c r="E136" s="61" t="s">
        <v>107</v>
      </c>
      <c r="F136" s="36" t="n">
        <v>100</v>
      </c>
      <c r="G136" s="37" t="n">
        <v>15.82</v>
      </c>
      <c r="H136" s="37" t="n">
        <v>16.03</v>
      </c>
      <c r="I136" s="37" t="n">
        <v>4.27</v>
      </c>
      <c r="J136" s="37" t="n">
        <v>224.68</v>
      </c>
      <c r="K136" s="38"/>
      <c r="L136" s="39"/>
    </row>
    <row r="137" customFormat="false" ht="12.75" hidden="false" customHeight="true" outlineLevel="0" collapsed="false">
      <c r="A137" s="32"/>
      <c r="B137" s="33"/>
      <c r="C137" s="34"/>
      <c r="D137" s="52" t="s">
        <v>42</v>
      </c>
      <c r="E137" s="63" t="s">
        <v>43</v>
      </c>
      <c r="F137" s="36" t="n">
        <v>150</v>
      </c>
      <c r="G137" s="37" t="n">
        <v>4.39</v>
      </c>
      <c r="H137" s="37" t="n">
        <v>4.97</v>
      </c>
      <c r="I137" s="37" t="n">
        <v>45.96</v>
      </c>
      <c r="J137" s="37" t="n">
        <v>246.11</v>
      </c>
      <c r="K137" s="38"/>
      <c r="L137" s="39"/>
    </row>
    <row r="138" customFormat="false" ht="12.75" hidden="false" customHeight="true" outlineLevel="0" collapsed="false">
      <c r="A138" s="32"/>
      <c r="B138" s="33"/>
      <c r="C138" s="34"/>
      <c r="D138" s="52" t="s">
        <v>31</v>
      </c>
      <c r="E138" s="61" t="s">
        <v>50</v>
      </c>
      <c r="F138" s="36" t="n">
        <v>200</v>
      </c>
      <c r="G138" s="37" t="n">
        <v>0.27</v>
      </c>
      <c r="H138" s="37" t="n">
        <v>0.05</v>
      </c>
      <c r="I138" s="37" t="n">
        <v>11.12</v>
      </c>
      <c r="J138" s="37" t="n">
        <v>46.01</v>
      </c>
      <c r="K138" s="38"/>
      <c r="L138" s="39"/>
    </row>
    <row r="139" customFormat="false" ht="12.75" hidden="false" customHeight="true" outlineLevel="0" collapsed="false">
      <c r="A139" s="32"/>
      <c r="B139" s="33"/>
      <c r="C139" s="34"/>
      <c r="D139" s="52" t="s">
        <v>45</v>
      </c>
      <c r="E139" s="61" t="s">
        <v>46</v>
      </c>
      <c r="F139" s="36" t="n">
        <v>25</v>
      </c>
      <c r="G139" s="37" t="n">
        <v>1.73</v>
      </c>
      <c r="H139" s="37" t="n">
        <v>0.24</v>
      </c>
      <c r="I139" s="37" t="n">
        <v>12.61</v>
      </c>
      <c r="J139" s="37" t="n">
        <v>59.38</v>
      </c>
      <c r="K139" s="38"/>
      <c r="L139" s="39"/>
    </row>
    <row r="140" customFormat="false" ht="12.75" hidden="false" customHeight="true" outlineLevel="0" collapsed="false">
      <c r="A140" s="32"/>
      <c r="B140" s="33"/>
      <c r="C140" s="34"/>
      <c r="D140" s="42"/>
      <c r="E140" s="38"/>
      <c r="F140" s="38"/>
      <c r="G140" s="41"/>
      <c r="H140" s="41"/>
      <c r="I140" s="41"/>
      <c r="J140" s="41"/>
      <c r="K140" s="38"/>
      <c r="L140" s="39"/>
    </row>
    <row r="141" customFormat="false" ht="12.75" hidden="false" customHeight="true" outlineLevel="0" collapsed="false">
      <c r="A141" s="32"/>
      <c r="B141" s="33"/>
      <c r="C141" s="34"/>
      <c r="D141" s="42"/>
      <c r="E141" s="38"/>
      <c r="F141" s="38"/>
      <c r="G141" s="41"/>
      <c r="H141" s="41"/>
      <c r="I141" s="41"/>
      <c r="J141" s="41"/>
      <c r="K141" s="38"/>
      <c r="L141" s="39"/>
    </row>
    <row r="142" customFormat="false" ht="12.75" hidden="false" customHeight="true" outlineLevel="0" collapsed="false">
      <c r="A142" s="32"/>
      <c r="B142" s="33"/>
      <c r="C142" s="34"/>
      <c r="D142" s="42"/>
      <c r="E142" s="38"/>
      <c r="F142" s="38"/>
      <c r="G142" s="41"/>
      <c r="H142" s="41"/>
      <c r="I142" s="41"/>
      <c r="J142" s="41"/>
      <c r="K142" s="38"/>
      <c r="L142" s="39"/>
    </row>
    <row r="143" customFormat="false" ht="12.75" hidden="false" customHeight="true" outlineLevel="0" collapsed="false">
      <c r="A143" s="43"/>
      <c r="B143" s="44"/>
      <c r="C143" s="34"/>
      <c r="D143" s="34" t="s">
        <v>35</v>
      </c>
      <c r="E143" s="34"/>
      <c r="F143" s="34" t="n">
        <f aca="false">SUM(F134:F142)</f>
        <v>735</v>
      </c>
      <c r="G143" s="45" t="n">
        <f aca="false">SUM(G134:G142)</f>
        <v>26.49</v>
      </c>
      <c r="H143" s="45" t="n">
        <f aca="false">SUM(H134:H142)</f>
        <v>28.21</v>
      </c>
      <c r="I143" s="45" t="n">
        <f aca="false">SUM(I134:I142)</f>
        <v>89.59</v>
      </c>
      <c r="J143" s="45" t="n">
        <f aca="false">SUM(J134:J142)</f>
        <v>718.12</v>
      </c>
      <c r="K143" s="34"/>
      <c r="L143" s="51" t="n">
        <v>108.33</v>
      </c>
    </row>
    <row r="144" customFormat="false" ht="12.75" hidden="false" customHeight="true" outlineLevel="0" collapsed="false">
      <c r="A144" s="47" t="n">
        <f aca="false">A126</f>
        <v>2</v>
      </c>
      <c r="B144" s="48" t="n">
        <f aca="false">B126</f>
        <v>1</v>
      </c>
      <c r="C144" s="34" t="s">
        <v>47</v>
      </c>
      <c r="D144" s="75" t="s">
        <v>48</v>
      </c>
      <c r="E144" s="84" t="s">
        <v>108</v>
      </c>
      <c r="F144" s="52" t="n">
        <v>90</v>
      </c>
      <c r="G144" s="37" t="n">
        <v>3.45</v>
      </c>
      <c r="H144" s="37" t="n">
        <v>2.45</v>
      </c>
      <c r="I144" s="37" t="n">
        <v>24.95</v>
      </c>
      <c r="J144" s="37" t="n">
        <v>135.61</v>
      </c>
      <c r="K144" s="38"/>
      <c r="L144" s="39"/>
    </row>
    <row r="145" customFormat="false" ht="12.75" hidden="false" customHeight="true" outlineLevel="0" collapsed="false">
      <c r="A145" s="32"/>
      <c r="B145" s="33"/>
      <c r="C145" s="34"/>
      <c r="D145" s="73" t="s">
        <v>31</v>
      </c>
      <c r="E145" s="72" t="s">
        <v>74</v>
      </c>
      <c r="F145" s="52" t="n">
        <v>200</v>
      </c>
      <c r="G145" s="87" t="n">
        <v>0.2</v>
      </c>
      <c r="H145" s="87" t="n">
        <v>0.05</v>
      </c>
      <c r="I145" s="87" t="n">
        <v>11.05</v>
      </c>
      <c r="J145" s="87" t="n">
        <v>45.45</v>
      </c>
      <c r="K145" s="38"/>
      <c r="L145" s="39"/>
    </row>
    <row r="146" customFormat="false" ht="12.75" hidden="false" customHeight="true" outlineLevel="0" collapsed="false">
      <c r="A146" s="32"/>
      <c r="B146" s="33"/>
      <c r="C146" s="34"/>
      <c r="D146" s="42"/>
      <c r="E146" s="42"/>
      <c r="F146" s="42"/>
      <c r="G146" s="64"/>
      <c r="H146" s="64"/>
      <c r="I146" s="64"/>
      <c r="J146" s="64"/>
      <c r="K146" s="38"/>
      <c r="L146" s="39"/>
    </row>
    <row r="147" customFormat="false" ht="12.75" hidden="false" customHeight="true" outlineLevel="0" collapsed="false">
      <c r="A147" s="32"/>
      <c r="B147" s="33"/>
      <c r="C147" s="34"/>
      <c r="D147" s="42"/>
      <c r="E147" s="42"/>
      <c r="F147" s="42"/>
      <c r="G147" s="64"/>
      <c r="H147" s="64"/>
      <c r="I147" s="64"/>
      <c r="J147" s="64"/>
      <c r="K147" s="42"/>
      <c r="L147" s="39"/>
    </row>
    <row r="148" customFormat="false" ht="12.75" hidden="false" customHeight="true" outlineLevel="0" collapsed="false">
      <c r="A148" s="43"/>
      <c r="B148" s="44"/>
      <c r="C148" s="34"/>
      <c r="D148" s="34" t="s">
        <v>35</v>
      </c>
      <c r="E148" s="34"/>
      <c r="F148" s="34" t="n">
        <f aca="false">SUM(F144:F147)</f>
        <v>290</v>
      </c>
      <c r="G148" s="45" t="n">
        <f aca="false">SUM(G144:G147)</f>
        <v>3.65</v>
      </c>
      <c r="H148" s="45" t="n">
        <f aca="false">SUM(H144:H147)</f>
        <v>2.5</v>
      </c>
      <c r="I148" s="45" t="n">
        <f aca="false">SUM(I144:I147)</f>
        <v>36</v>
      </c>
      <c r="J148" s="45" t="n">
        <f aca="false">SUM(J144:J147)</f>
        <v>181.06</v>
      </c>
      <c r="K148" s="34"/>
      <c r="L148" s="54" t="n">
        <v>40.26</v>
      </c>
    </row>
    <row r="149" customFormat="false" ht="15.75" hidden="false" customHeight="true" outlineLevel="0" collapsed="false">
      <c r="A149" s="55" t="n">
        <f aca="false">A126</f>
        <v>2</v>
      </c>
      <c r="B149" s="56" t="n">
        <f aca="false">B126</f>
        <v>1</v>
      </c>
      <c r="C149" s="57" t="s">
        <v>51</v>
      </c>
      <c r="D149" s="57"/>
      <c r="E149" s="58"/>
      <c r="F149" s="58" t="n">
        <f aca="false">F133+F143+F148</f>
        <v>1165</v>
      </c>
      <c r="G149" s="59" t="n">
        <f aca="false">G133+G143+G148</f>
        <v>39.39</v>
      </c>
      <c r="H149" s="59" t="n">
        <f aca="false">H133+H143+H148</f>
        <v>50.36</v>
      </c>
      <c r="I149" s="59" t="n">
        <f aca="false">I133+I143+I148</f>
        <v>192.15</v>
      </c>
      <c r="J149" s="59" t="n">
        <f aca="false">J133+J143+J148</f>
        <v>1380.19</v>
      </c>
      <c r="K149" s="58"/>
      <c r="L149" s="60" t="n">
        <f aca="false">L133+L143+L148</f>
        <v>256.92</v>
      </c>
    </row>
    <row r="150" customFormat="false" ht="12.75" hidden="false" customHeight="true" outlineLevel="0" collapsed="false">
      <c r="A150" s="25" t="n">
        <v>2</v>
      </c>
      <c r="B150" s="26" t="n">
        <v>2</v>
      </c>
      <c r="C150" s="27" t="s">
        <v>27</v>
      </c>
      <c r="D150" s="88"/>
      <c r="E150" s="89" t="s">
        <v>52</v>
      </c>
      <c r="F150" s="90" t="s">
        <v>109</v>
      </c>
      <c r="G150" s="91" t="n">
        <v>0.4</v>
      </c>
      <c r="H150" s="91" t="s">
        <v>110</v>
      </c>
      <c r="I150" s="91" t="s">
        <v>111</v>
      </c>
      <c r="J150" s="91" t="n">
        <v>11.13</v>
      </c>
      <c r="K150" s="92"/>
      <c r="L150" s="31"/>
    </row>
    <row r="151" customFormat="false" ht="12.75" hidden="false" customHeight="true" outlineLevel="0" collapsed="false">
      <c r="A151" s="32"/>
      <c r="B151" s="33"/>
      <c r="C151" s="34"/>
      <c r="D151" s="93"/>
      <c r="E151" s="89" t="s">
        <v>101</v>
      </c>
      <c r="F151" s="90" t="n">
        <v>40</v>
      </c>
      <c r="G151" s="91" t="n">
        <v>2</v>
      </c>
      <c r="H151" s="91" t="n">
        <v>11.63</v>
      </c>
      <c r="I151" s="91" t="n">
        <v>12.95</v>
      </c>
      <c r="J151" s="91" t="n">
        <v>165.39</v>
      </c>
      <c r="K151" s="42"/>
      <c r="L151" s="39"/>
    </row>
    <row r="152" customFormat="false" ht="12.75" hidden="false" customHeight="true" outlineLevel="0" collapsed="false">
      <c r="A152" s="32"/>
      <c r="B152" s="33"/>
      <c r="C152" s="34"/>
      <c r="D152" s="88" t="s">
        <v>29</v>
      </c>
      <c r="E152" s="89" t="s">
        <v>112</v>
      </c>
      <c r="F152" s="90" t="n">
        <v>170</v>
      </c>
      <c r="G152" s="91" t="n">
        <v>10.29</v>
      </c>
      <c r="H152" s="91" t="n">
        <v>10.19</v>
      </c>
      <c r="I152" s="91" t="n">
        <v>36.02</v>
      </c>
      <c r="J152" s="91" t="n">
        <v>276.93</v>
      </c>
      <c r="K152" s="42"/>
      <c r="L152" s="39"/>
    </row>
    <row r="153" customFormat="false" ht="12.75" hidden="false" customHeight="true" outlineLevel="0" collapsed="false">
      <c r="A153" s="32"/>
      <c r="B153" s="33"/>
      <c r="C153" s="34"/>
      <c r="D153" s="88" t="s">
        <v>31</v>
      </c>
      <c r="E153" s="89" t="s">
        <v>32</v>
      </c>
      <c r="F153" s="90" t="n">
        <v>200</v>
      </c>
      <c r="G153" s="94" t="n">
        <v>1.7</v>
      </c>
      <c r="H153" s="94" t="n">
        <v>1.65</v>
      </c>
      <c r="I153" s="94" t="n">
        <v>13.4</v>
      </c>
      <c r="J153" s="94" t="n">
        <v>75.25</v>
      </c>
      <c r="K153" s="42"/>
      <c r="L153" s="39"/>
    </row>
    <row r="154" customFormat="false" ht="12.75" hidden="false" customHeight="true" outlineLevel="0" collapsed="false">
      <c r="A154" s="32"/>
      <c r="B154" s="33"/>
      <c r="C154" s="34"/>
      <c r="D154" s="95" t="s">
        <v>56</v>
      </c>
      <c r="E154" s="89" t="s">
        <v>57</v>
      </c>
      <c r="F154" s="90" t="s">
        <v>92</v>
      </c>
      <c r="G154" s="91" t="n">
        <v>2.5</v>
      </c>
      <c r="H154" s="91" t="n">
        <v>1.2</v>
      </c>
      <c r="I154" s="91" t="n">
        <v>13.1</v>
      </c>
      <c r="J154" s="91" t="n">
        <v>73</v>
      </c>
      <c r="K154" s="38"/>
      <c r="L154" s="39"/>
    </row>
    <row r="155" customFormat="false" ht="12.75" hidden="false" customHeight="true" outlineLevel="0" collapsed="false">
      <c r="A155" s="32"/>
      <c r="B155" s="33"/>
      <c r="C155" s="34"/>
      <c r="D155" s="42"/>
      <c r="E155" s="42"/>
      <c r="F155" s="42"/>
      <c r="G155" s="64"/>
      <c r="H155" s="64"/>
      <c r="I155" s="64"/>
      <c r="J155" s="64"/>
      <c r="K155" s="42"/>
      <c r="L155" s="39"/>
    </row>
    <row r="156" customFormat="false" ht="12.75" hidden="false" customHeight="true" outlineLevel="0" collapsed="false">
      <c r="A156" s="32"/>
      <c r="B156" s="33"/>
      <c r="C156" s="34"/>
      <c r="D156" s="42"/>
      <c r="E156" s="42"/>
      <c r="F156" s="42"/>
      <c r="G156" s="64"/>
      <c r="H156" s="64"/>
      <c r="I156" s="64"/>
      <c r="J156" s="64"/>
      <c r="K156" s="42"/>
      <c r="L156" s="39"/>
    </row>
    <row r="157" customFormat="false" ht="12.75" hidden="false" customHeight="true" outlineLevel="0" collapsed="false">
      <c r="A157" s="43"/>
      <c r="B157" s="44"/>
      <c r="C157" s="34"/>
      <c r="D157" s="34" t="s">
        <v>35</v>
      </c>
      <c r="E157" s="34"/>
      <c r="F157" s="34" t="n">
        <f aca="false">SUM(F150:F156)</f>
        <v>410</v>
      </c>
      <c r="G157" s="45" t="n">
        <f aca="false">SUM(G150:G156)</f>
        <v>16.89</v>
      </c>
      <c r="H157" s="45" t="n">
        <f aca="false">SUM(H150:H156)</f>
        <v>24.67</v>
      </c>
      <c r="I157" s="45" t="n">
        <f aca="false">SUM(I150:I156)</f>
        <v>75.47</v>
      </c>
      <c r="J157" s="45" t="n">
        <f aca="false">SUM(J150:J156)</f>
        <v>601.7</v>
      </c>
      <c r="K157" s="35"/>
      <c r="L157" s="51" t="n">
        <v>108.33</v>
      </c>
    </row>
    <row r="158" customFormat="false" ht="12.75" hidden="false" customHeight="true" outlineLevel="0" collapsed="false">
      <c r="A158" s="47" t="n">
        <f aca="false">A150</f>
        <v>2</v>
      </c>
      <c r="B158" s="48" t="n">
        <f aca="false">B150</f>
        <v>2</v>
      </c>
      <c r="C158" s="34" t="s">
        <v>36</v>
      </c>
      <c r="D158" s="88"/>
      <c r="E158" s="89" t="s">
        <v>113</v>
      </c>
      <c r="F158" s="90" t="s">
        <v>88</v>
      </c>
      <c r="G158" s="91" t="n">
        <v>2.6</v>
      </c>
      <c r="H158" s="91" t="n">
        <v>7.7</v>
      </c>
      <c r="I158" s="91" t="s">
        <v>114</v>
      </c>
      <c r="J158" s="91" t="n">
        <v>96.39</v>
      </c>
      <c r="K158" s="42"/>
      <c r="L158" s="39"/>
    </row>
    <row r="159" customFormat="false" ht="12.75" hidden="false" customHeight="true" outlineLevel="0" collapsed="false">
      <c r="A159" s="32"/>
      <c r="B159" s="33"/>
      <c r="C159" s="34"/>
      <c r="D159" s="88" t="s">
        <v>38</v>
      </c>
      <c r="E159" s="96" t="s">
        <v>115</v>
      </c>
      <c r="F159" s="90" t="s">
        <v>90</v>
      </c>
      <c r="G159" s="91" t="n">
        <v>3.29</v>
      </c>
      <c r="H159" s="91" t="n">
        <v>3.87</v>
      </c>
      <c r="I159" s="91" t="n">
        <v>10.99</v>
      </c>
      <c r="J159" s="91" t="n">
        <v>91.94</v>
      </c>
      <c r="K159" s="42"/>
      <c r="L159" s="39"/>
    </row>
    <row r="160" customFormat="false" ht="12.75" hidden="false" customHeight="true" outlineLevel="0" collapsed="false">
      <c r="A160" s="32"/>
      <c r="B160" s="33"/>
      <c r="C160" s="34"/>
      <c r="D160" s="88" t="s">
        <v>40</v>
      </c>
      <c r="E160" s="96" t="s">
        <v>116</v>
      </c>
      <c r="F160" s="90" t="s">
        <v>92</v>
      </c>
      <c r="G160" s="91" t="n">
        <v>12.37</v>
      </c>
      <c r="H160" s="91" t="n">
        <v>12.33</v>
      </c>
      <c r="I160" s="91" t="n">
        <v>16.67</v>
      </c>
      <c r="J160" s="91" t="n">
        <v>227.12</v>
      </c>
      <c r="K160" s="42"/>
      <c r="L160" s="39"/>
    </row>
    <row r="161" customFormat="false" ht="12.75" hidden="false" customHeight="true" outlineLevel="0" collapsed="false">
      <c r="A161" s="32"/>
      <c r="B161" s="33"/>
      <c r="C161" s="34"/>
      <c r="D161" s="88" t="s">
        <v>42</v>
      </c>
      <c r="E161" s="96" t="s">
        <v>93</v>
      </c>
      <c r="F161" s="90" t="s">
        <v>85</v>
      </c>
      <c r="G161" s="91" t="s">
        <v>117</v>
      </c>
      <c r="H161" s="91" t="n">
        <v>6.9</v>
      </c>
      <c r="I161" s="91" t="n">
        <v>22.46</v>
      </c>
      <c r="J161" s="91" t="n">
        <v>157.91</v>
      </c>
      <c r="K161" s="42"/>
      <c r="L161" s="39"/>
    </row>
    <row r="162" customFormat="false" ht="12.75" hidden="false" customHeight="true" outlineLevel="0" collapsed="false">
      <c r="A162" s="32"/>
      <c r="B162" s="33"/>
      <c r="C162" s="34"/>
      <c r="D162" s="88" t="s">
        <v>31</v>
      </c>
      <c r="E162" s="89" t="s">
        <v>118</v>
      </c>
      <c r="F162" s="90" t="n">
        <v>200</v>
      </c>
      <c r="G162" s="91" t="n">
        <v>0.58</v>
      </c>
      <c r="H162" s="91" t="n">
        <v>0.1</v>
      </c>
      <c r="I162" s="91" t="n">
        <v>20.86</v>
      </c>
      <c r="J162" s="91" t="n">
        <v>86.65</v>
      </c>
      <c r="K162" s="38"/>
      <c r="L162" s="39"/>
    </row>
    <row r="163" customFormat="false" ht="12.75" hidden="false" customHeight="true" outlineLevel="0" collapsed="false">
      <c r="A163" s="32"/>
      <c r="B163" s="33"/>
      <c r="C163" s="34"/>
      <c r="D163" s="88" t="s">
        <v>45</v>
      </c>
      <c r="E163" s="89" t="s">
        <v>46</v>
      </c>
      <c r="F163" s="90" t="s">
        <v>95</v>
      </c>
      <c r="G163" s="91" t="n">
        <v>1.73</v>
      </c>
      <c r="H163" s="91" t="n">
        <v>0.24</v>
      </c>
      <c r="I163" s="91" t="n">
        <v>12.61</v>
      </c>
      <c r="J163" s="91" t="n">
        <v>59.38</v>
      </c>
      <c r="K163" s="42"/>
      <c r="L163" s="39"/>
    </row>
    <row r="164" customFormat="false" ht="12.75" hidden="false" customHeight="true" outlineLevel="0" collapsed="false">
      <c r="A164" s="32"/>
      <c r="B164" s="33"/>
      <c r="C164" s="34"/>
      <c r="D164" s="34"/>
      <c r="E164" s="42"/>
      <c r="F164" s="42"/>
      <c r="G164" s="64"/>
      <c r="H164" s="64"/>
      <c r="I164" s="64"/>
      <c r="J164" s="64"/>
      <c r="K164" s="42"/>
      <c r="L164" s="39"/>
    </row>
    <row r="165" customFormat="false" ht="12.75" hidden="false" customHeight="true" outlineLevel="0" collapsed="false">
      <c r="A165" s="32"/>
      <c r="B165" s="33"/>
      <c r="C165" s="34"/>
      <c r="D165" s="42"/>
      <c r="E165" s="42"/>
      <c r="F165" s="42"/>
      <c r="G165" s="64"/>
      <c r="H165" s="64"/>
      <c r="I165" s="64"/>
      <c r="J165" s="64"/>
      <c r="K165" s="42"/>
      <c r="L165" s="39"/>
    </row>
    <row r="166" customFormat="false" ht="12.75" hidden="false" customHeight="true" outlineLevel="0" collapsed="false">
      <c r="A166" s="32"/>
      <c r="B166" s="33"/>
      <c r="C166" s="34"/>
      <c r="D166" s="42"/>
      <c r="E166" s="42"/>
      <c r="F166" s="42"/>
      <c r="G166" s="64"/>
      <c r="H166" s="64"/>
      <c r="I166" s="64"/>
      <c r="J166" s="64"/>
      <c r="K166" s="42"/>
      <c r="L166" s="39"/>
    </row>
    <row r="167" customFormat="false" ht="12.75" hidden="false" customHeight="true" outlineLevel="0" collapsed="false">
      <c r="A167" s="43"/>
      <c r="B167" s="44"/>
      <c r="C167" s="34"/>
      <c r="D167" s="34" t="s">
        <v>35</v>
      </c>
      <c r="E167" s="34"/>
      <c r="F167" s="34" t="n">
        <f aca="false">SUM(F158:F166)</f>
        <v>200</v>
      </c>
      <c r="G167" s="45" t="n">
        <f aca="false">SUM(G158:G166)</f>
        <v>20.57</v>
      </c>
      <c r="H167" s="45" t="n">
        <f aca="false">SUM(H158:H166)</f>
        <v>31.14</v>
      </c>
      <c r="I167" s="45" t="n">
        <f aca="false">SUM(I158:I166)</f>
        <v>83.59</v>
      </c>
      <c r="J167" s="45" t="n">
        <f aca="false">SUM(J158:J166)</f>
        <v>719.39</v>
      </c>
      <c r="K167" s="34"/>
      <c r="L167" s="51" t="n">
        <v>108.33</v>
      </c>
    </row>
    <row r="168" customFormat="false" ht="12.75" hidden="false" customHeight="true" outlineLevel="0" collapsed="false">
      <c r="A168" s="47" t="n">
        <f aca="false">A150</f>
        <v>2</v>
      </c>
      <c r="B168" s="48" t="n">
        <f aca="false">B150</f>
        <v>2</v>
      </c>
      <c r="C168" s="34" t="s">
        <v>47</v>
      </c>
      <c r="D168" s="93" t="s">
        <v>48</v>
      </c>
      <c r="E168" s="97" t="s">
        <v>62</v>
      </c>
      <c r="F168" s="98" t="s">
        <v>63</v>
      </c>
      <c r="G168" s="99" t="n">
        <v>5.625</v>
      </c>
      <c r="H168" s="99" t="n">
        <v>9.375</v>
      </c>
      <c r="I168" s="99" t="n">
        <v>52.857</v>
      </c>
      <c r="J168" s="99" t="n">
        <v>318.75</v>
      </c>
      <c r="K168" s="42"/>
      <c r="L168" s="39"/>
    </row>
    <row r="169" customFormat="false" ht="12.75" hidden="false" customHeight="true" outlineLevel="0" collapsed="false">
      <c r="A169" s="32"/>
      <c r="B169" s="33"/>
      <c r="C169" s="34"/>
      <c r="D169" s="88" t="s">
        <v>31</v>
      </c>
      <c r="E169" s="100" t="s">
        <v>32</v>
      </c>
      <c r="F169" s="90" t="n">
        <v>200</v>
      </c>
      <c r="G169" s="94" t="s">
        <v>119</v>
      </c>
      <c r="H169" s="94" t="s">
        <v>120</v>
      </c>
      <c r="I169" s="94" t="s">
        <v>121</v>
      </c>
      <c r="J169" s="94" t="n">
        <v>3</v>
      </c>
      <c r="K169" s="42"/>
      <c r="L169" s="39"/>
    </row>
    <row r="170" customFormat="false" ht="12.75" hidden="false" customHeight="true" outlineLevel="0" collapsed="false">
      <c r="A170" s="32"/>
      <c r="B170" s="33"/>
      <c r="C170" s="34"/>
      <c r="D170" s="42"/>
      <c r="E170" s="42"/>
      <c r="F170" s="42"/>
      <c r="G170" s="64"/>
      <c r="H170" s="64"/>
      <c r="I170" s="64"/>
      <c r="J170" s="64"/>
      <c r="K170" s="42"/>
      <c r="L170" s="39"/>
    </row>
    <row r="171" customFormat="false" ht="12.75" hidden="false" customHeight="true" outlineLevel="0" collapsed="false">
      <c r="A171" s="32"/>
      <c r="B171" s="33"/>
      <c r="C171" s="34"/>
      <c r="D171" s="42"/>
      <c r="E171" s="42"/>
      <c r="F171" s="42"/>
      <c r="G171" s="64"/>
      <c r="H171" s="64"/>
      <c r="I171" s="64"/>
      <c r="J171" s="64"/>
      <c r="K171" s="42"/>
      <c r="L171" s="39"/>
    </row>
    <row r="172" customFormat="false" ht="12.75" hidden="false" customHeight="true" outlineLevel="0" collapsed="false">
      <c r="A172" s="43"/>
      <c r="B172" s="44"/>
      <c r="C172" s="34"/>
      <c r="D172" s="34" t="s">
        <v>35</v>
      </c>
      <c r="E172" s="34"/>
      <c r="F172" s="34" t="n">
        <f aca="false">SUM(F168:F171)</f>
        <v>200</v>
      </c>
      <c r="G172" s="45" t="n">
        <f aca="false">SUM(G168:G171)</f>
        <v>5.625</v>
      </c>
      <c r="H172" s="45" t="n">
        <f aca="false">SUM(H168:H171)</f>
        <v>9.375</v>
      </c>
      <c r="I172" s="45" t="n">
        <f aca="false">SUM(I168:I171)</f>
        <v>52.857</v>
      </c>
      <c r="J172" s="45" t="n">
        <f aca="false">SUM(J168:J171)</f>
        <v>321.75</v>
      </c>
      <c r="K172" s="34"/>
      <c r="L172" s="54" t="n">
        <v>40.26</v>
      </c>
    </row>
    <row r="173" customFormat="false" ht="15.75" hidden="false" customHeight="true" outlineLevel="0" collapsed="false">
      <c r="A173" s="55" t="n">
        <f aca="false">A150</f>
        <v>2</v>
      </c>
      <c r="B173" s="56" t="n">
        <f aca="false">B150</f>
        <v>2</v>
      </c>
      <c r="C173" s="57" t="s">
        <v>51</v>
      </c>
      <c r="D173" s="57"/>
      <c r="E173" s="58"/>
      <c r="F173" s="58" t="n">
        <f aca="false">F157+F167+F172</f>
        <v>810</v>
      </c>
      <c r="G173" s="59" t="n">
        <f aca="false">G157+G167+G172</f>
        <v>43.085</v>
      </c>
      <c r="H173" s="59" t="n">
        <f aca="false">H157+H167+H172</f>
        <v>65.185</v>
      </c>
      <c r="I173" s="59" t="n">
        <f aca="false">I157+I167+I172</f>
        <v>211.917</v>
      </c>
      <c r="J173" s="59" t="n">
        <f aca="false">J157+J167+J172</f>
        <v>1642.84</v>
      </c>
      <c r="K173" s="58"/>
      <c r="L173" s="60" t="n">
        <f aca="false">L157+L167+L172</f>
        <v>256.92</v>
      </c>
    </row>
    <row r="174" customFormat="false" ht="12.75" hidden="false" customHeight="true" outlineLevel="0" collapsed="false">
      <c r="A174" s="25" t="n">
        <v>2</v>
      </c>
      <c r="B174" s="26" t="n">
        <v>3</v>
      </c>
      <c r="C174" s="27" t="s">
        <v>27</v>
      </c>
      <c r="D174" s="88"/>
      <c r="E174" s="89" t="s">
        <v>122</v>
      </c>
      <c r="F174" s="90" t="s">
        <v>109</v>
      </c>
      <c r="G174" s="94" t="n">
        <v>0.62</v>
      </c>
      <c r="H174" s="94" t="s">
        <v>123</v>
      </c>
      <c r="I174" s="94" t="s">
        <v>124</v>
      </c>
      <c r="J174" s="94" t="n">
        <v>8</v>
      </c>
      <c r="K174" s="92"/>
      <c r="L174" s="31"/>
    </row>
    <row r="175" customFormat="false" ht="12.75" hidden="false" customHeight="true" outlineLevel="0" collapsed="false">
      <c r="A175" s="32"/>
      <c r="B175" s="33"/>
      <c r="C175" s="34"/>
      <c r="D175" s="93" t="s">
        <v>29</v>
      </c>
      <c r="E175" s="96" t="s">
        <v>125</v>
      </c>
      <c r="F175" s="90" t="s">
        <v>85</v>
      </c>
      <c r="G175" s="94" t="n">
        <v>15.14</v>
      </c>
      <c r="H175" s="94" t="n">
        <v>16.9</v>
      </c>
      <c r="I175" s="94" t="n">
        <v>2.69</v>
      </c>
      <c r="J175" s="94" t="n">
        <v>223.42</v>
      </c>
      <c r="K175" s="42"/>
      <c r="L175" s="39"/>
    </row>
    <row r="176" customFormat="false" ht="12.75" hidden="false" customHeight="true" outlineLevel="0" collapsed="false">
      <c r="A176" s="32"/>
      <c r="B176" s="33"/>
      <c r="C176" s="34"/>
      <c r="D176" s="88" t="s">
        <v>31</v>
      </c>
      <c r="E176" s="96" t="s">
        <v>126</v>
      </c>
      <c r="F176" s="90" t="n">
        <v>200</v>
      </c>
      <c r="G176" s="94" t="n">
        <v>3.97</v>
      </c>
      <c r="H176" s="94" t="n">
        <v>3.8</v>
      </c>
      <c r="I176" s="94" t="n">
        <v>16.09</v>
      </c>
      <c r="J176" s="94" t="n">
        <v>114.43</v>
      </c>
      <c r="K176" s="38"/>
      <c r="L176" s="39"/>
    </row>
    <row r="177" customFormat="false" ht="12.75" hidden="false" customHeight="true" outlineLevel="0" collapsed="false">
      <c r="A177" s="32"/>
      <c r="B177" s="33"/>
      <c r="C177" s="34"/>
      <c r="D177" s="88" t="s">
        <v>45</v>
      </c>
      <c r="E177" s="96" t="s">
        <v>55</v>
      </c>
      <c r="F177" s="90" t="s">
        <v>95</v>
      </c>
      <c r="G177" s="94" t="n">
        <v>2.92</v>
      </c>
      <c r="H177" s="94" t="n">
        <v>0.24</v>
      </c>
      <c r="I177" s="94" t="n">
        <v>11.95</v>
      </c>
      <c r="J177" s="94" t="n">
        <v>58.14</v>
      </c>
      <c r="K177" s="42"/>
      <c r="L177" s="39"/>
    </row>
    <row r="178" customFormat="false" ht="12.75" hidden="false" customHeight="true" outlineLevel="0" collapsed="false">
      <c r="A178" s="32"/>
      <c r="B178" s="33"/>
      <c r="C178" s="34"/>
      <c r="D178" s="95" t="s">
        <v>33</v>
      </c>
      <c r="E178" s="89" t="s">
        <v>34</v>
      </c>
      <c r="F178" s="90" t="s">
        <v>86</v>
      </c>
      <c r="G178" s="91" t="n">
        <v>0.56</v>
      </c>
      <c r="H178" s="91" t="n">
        <v>0.56</v>
      </c>
      <c r="I178" s="91" t="n">
        <v>13.72</v>
      </c>
      <c r="J178" s="91" t="n">
        <v>62.16</v>
      </c>
      <c r="K178" s="42"/>
      <c r="L178" s="39"/>
    </row>
    <row r="179" customFormat="false" ht="12.75" hidden="false" customHeight="true" outlineLevel="0" collapsed="false">
      <c r="A179" s="32"/>
      <c r="B179" s="33"/>
      <c r="C179" s="34"/>
      <c r="D179" s="42"/>
      <c r="E179" s="42"/>
      <c r="F179" s="42"/>
      <c r="G179" s="64"/>
      <c r="H179" s="64"/>
      <c r="I179" s="64"/>
      <c r="J179" s="64"/>
      <c r="K179" s="42"/>
      <c r="L179" s="39"/>
    </row>
    <row r="180" customFormat="false" ht="12.75" hidden="false" customHeight="true" outlineLevel="0" collapsed="false">
      <c r="A180" s="32"/>
      <c r="B180" s="33"/>
      <c r="C180" s="34"/>
      <c r="D180" s="42"/>
      <c r="E180" s="42"/>
      <c r="F180" s="42"/>
      <c r="G180" s="64"/>
      <c r="H180" s="64"/>
      <c r="I180" s="64"/>
      <c r="J180" s="64"/>
      <c r="K180" s="42"/>
      <c r="L180" s="39"/>
    </row>
    <row r="181" customFormat="false" ht="12.75" hidden="false" customHeight="true" outlineLevel="0" collapsed="false">
      <c r="A181" s="43"/>
      <c r="B181" s="44"/>
      <c r="C181" s="34"/>
      <c r="D181" s="34" t="s">
        <v>35</v>
      </c>
      <c r="E181" s="34"/>
      <c r="F181" s="34" t="n">
        <f aca="false">SUM(F174:F180)</f>
        <v>200</v>
      </c>
      <c r="G181" s="45" t="n">
        <f aca="false">SUM(G174:G180)</f>
        <v>23.21</v>
      </c>
      <c r="H181" s="45" t="n">
        <f aca="false">SUM(H174:H180)</f>
        <v>21.5</v>
      </c>
      <c r="I181" s="45" t="n">
        <f aca="false">SUM(I174:I180)</f>
        <v>44.45</v>
      </c>
      <c r="J181" s="45" t="n">
        <f aca="false">SUM(J174:J180)</f>
        <v>466.15</v>
      </c>
      <c r="K181" s="34"/>
      <c r="L181" s="51" t="n">
        <v>108.33</v>
      </c>
    </row>
    <row r="182" customFormat="false" ht="12.75" hidden="false" customHeight="true" outlineLevel="0" collapsed="false">
      <c r="A182" s="47" t="n">
        <f aca="false">A174</f>
        <v>2</v>
      </c>
      <c r="B182" s="48" t="n">
        <f aca="false">B174</f>
        <v>3</v>
      </c>
      <c r="C182" s="34" t="s">
        <v>36</v>
      </c>
      <c r="D182" s="88"/>
      <c r="E182" s="89" t="s">
        <v>37</v>
      </c>
      <c r="F182" s="90" t="s">
        <v>88</v>
      </c>
      <c r="G182" s="91" t="n">
        <v>0.92</v>
      </c>
      <c r="H182" s="91" t="n">
        <v>3.05</v>
      </c>
      <c r="I182" s="91" t="n">
        <v>5.62</v>
      </c>
      <c r="J182" s="91" t="n">
        <v>53.61</v>
      </c>
      <c r="K182" s="42"/>
      <c r="L182" s="39"/>
    </row>
    <row r="183" customFormat="false" ht="12.75" hidden="false" customHeight="true" outlineLevel="0" collapsed="false">
      <c r="A183" s="32"/>
      <c r="B183" s="33"/>
      <c r="C183" s="34"/>
      <c r="D183" s="88" t="s">
        <v>38</v>
      </c>
      <c r="E183" s="89" t="s">
        <v>39</v>
      </c>
      <c r="F183" s="90" t="s">
        <v>90</v>
      </c>
      <c r="G183" s="91" t="n">
        <v>5.63</v>
      </c>
      <c r="H183" s="91" t="n">
        <v>5.24</v>
      </c>
      <c r="I183" s="91" t="n">
        <v>15.42</v>
      </c>
      <c r="J183" s="91" t="n">
        <v>131.32</v>
      </c>
      <c r="K183" s="42"/>
      <c r="L183" s="39"/>
    </row>
    <row r="184" customFormat="false" ht="12.75" hidden="false" customHeight="true" outlineLevel="0" collapsed="false">
      <c r="A184" s="32"/>
      <c r="B184" s="33"/>
      <c r="C184" s="34"/>
      <c r="D184" s="88" t="s">
        <v>40</v>
      </c>
      <c r="E184" s="89" t="s">
        <v>127</v>
      </c>
      <c r="F184" s="90" t="n">
        <v>100</v>
      </c>
      <c r="G184" s="94" t="n">
        <v>16.57</v>
      </c>
      <c r="H184" s="94" t="n">
        <v>13.17</v>
      </c>
      <c r="I184" s="94" t="n">
        <v>3.98</v>
      </c>
      <c r="J184" s="94" t="n">
        <v>207.7</v>
      </c>
      <c r="K184" s="42"/>
      <c r="L184" s="39"/>
    </row>
    <row r="185" customFormat="false" ht="12.75" hidden="false" customHeight="true" outlineLevel="0" collapsed="false">
      <c r="A185" s="32"/>
      <c r="B185" s="33"/>
      <c r="C185" s="34"/>
      <c r="D185" s="88" t="s">
        <v>42</v>
      </c>
      <c r="E185" s="89" t="s">
        <v>71</v>
      </c>
      <c r="F185" s="90" t="n">
        <v>150</v>
      </c>
      <c r="G185" s="91" t="s">
        <v>128</v>
      </c>
      <c r="H185" s="91" t="n">
        <v>4</v>
      </c>
      <c r="I185" s="91" t="n">
        <v>40</v>
      </c>
      <c r="J185" s="91" t="n">
        <v>212</v>
      </c>
      <c r="K185" s="42"/>
      <c r="L185" s="39"/>
    </row>
    <row r="186" customFormat="false" ht="12.75" hidden="false" customHeight="true" outlineLevel="0" collapsed="false">
      <c r="A186" s="32"/>
      <c r="B186" s="33"/>
      <c r="C186" s="34"/>
      <c r="D186" s="88" t="s">
        <v>31</v>
      </c>
      <c r="E186" s="89" t="s">
        <v>129</v>
      </c>
      <c r="F186" s="90" t="n">
        <v>200</v>
      </c>
      <c r="G186" s="91" t="n">
        <v>0.19</v>
      </c>
      <c r="H186" s="91" t="n">
        <v>0.06</v>
      </c>
      <c r="I186" s="91" t="n">
        <v>19.6</v>
      </c>
      <c r="J186" s="91" t="n">
        <v>79.68</v>
      </c>
      <c r="K186" s="38"/>
      <c r="L186" s="39"/>
    </row>
    <row r="187" customFormat="false" ht="12.75" hidden="false" customHeight="true" outlineLevel="0" collapsed="false">
      <c r="A187" s="32"/>
      <c r="B187" s="33"/>
      <c r="C187" s="34"/>
      <c r="D187" s="88" t="s">
        <v>45</v>
      </c>
      <c r="E187" s="89" t="s">
        <v>46</v>
      </c>
      <c r="F187" s="90" t="s">
        <v>95</v>
      </c>
      <c r="G187" s="91" t="n">
        <v>1.73</v>
      </c>
      <c r="H187" s="91" t="n">
        <v>0.24</v>
      </c>
      <c r="I187" s="91" t="n">
        <v>12.61</v>
      </c>
      <c r="J187" s="91" t="n">
        <v>59.38</v>
      </c>
      <c r="K187" s="42"/>
      <c r="L187" s="39"/>
    </row>
    <row r="188" customFormat="false" ht="12.75" hidden="false" customHeight="true" outlineLevel="0" collapsed="false">
      <c r="A188" s="32"/>
      <c r="B188" s="33"/>
      <c r="C188" s="34"/>
      <c r="D188" s="34"/>
      <c r="E188" s="42"/>
      <c r="F188" s="42"/>
      <c r="G188" s="64"/>
      <c r="H188" s="64"/>
      <c r="I188" s="64"/>
      <c r="J188" s="64"/>
      <c r="K188" s="42"/>
      <c r="L188" s="39"/>
    </row>
    <row r="189" customFormat="false" ht="12.75" hidden="false" customHeight="true" outlineLevel="0" collapsed="false">
      <c r="A189" s="32"/>
      <c r="B189" s="33"/>
      <c r="C189" s="34"/>
      <c r="D189" s="42"/>
      <c r="E189" s="42"/>
      <c r="F189" s="42"/>
      <c r="G189" s="64"/>
      <c r="H189" s="64"/>
      <c r="I189" s="64"/>
      <c r="J189" s="64"/>
      <c r="K189" s="42"/>
      <c r="L189" s="39"/>
    </row>
    <row r="190" customFormat="false" ht="12.75" hidden="false" customHeight="true" outlineLevel="0" collapsed="false">
      <c r="A190" s="32"/>
      <c r="B190" s="33"/>
      <c r="C190" s="34"/>
      <c r="D190" s="42"/>
      <c r="E190" s="42"/>
      <c r="F190" s="42"/>
      <c r="G190" s="64"/>
      <c r="H190" s="64"/>
      <c r="I190" s="64"/>
      <c r="J190" s="64"/>
      <c r="K190" s="42"/>
      <c r="L190" s="39"/>
    </row>
    <row r="191" customFormat="false" ht="12.75" hidden="false" customHeight="true" outlineLevel="0" collapsed="false">
      <c r="A191" s="43"/>
      <c r="B191" s="44"/>
      <c r="C191" s="34"/>
      <c r="D191" s="34" t="s">
        <v>35</v>
      </c>
      <c r="E191" s="34"/>
      <c r="F191" s="34" t="n">
        <f aca="false">SUM(F182:F190)</f>
        <v>450</v>
      </c>
      <c r="G191" s="45" t="n">
        <f aca="false">SUM(G182:G190)</f>
        <v>25.04</v>
      </c>
      <c r="H191" s="45" t="n">
        <f aca="false">SUM(H182:H190)</f>
        <v>25.76</v>
      </c>
      <c r="I191" s="45" t="n">
        <f aca="false">SUM(I182:I190)</f>
        <v>97.23</v>
      </c>
      <c r="J191" s="45" t="n">
        <f aca="false">SUM(J182:J190)</f>
        <v>743.69</v>
      </c>
      <c r="K191" s="34"/>
      <c r="L191" s="51" t="n">
        <v>108.33</v>
      </c>
    </row>
    <row r="192" customFormat="false" ht="12.75" hidden="false" customHeight="true" outlineLevel="0" collapsed="false">
      <c r="A192" s="47" t="n">
        <f aca="false">A174</f>
        <v>2</v>
      </c>
      <c r="B192" s="48" t="n">
        <f aca="false">B174</f>
        <v>3</v>
      </c>
      <c r="C192" s="34" t="s">
        <v>47</v>
      </c>
      <c r="D192" s="93" t="s">
        <v>48</v>
      </c>
      <c r="E192" s="101" t="s">
        <v>130</v>
      </c>
      <c r="F192" s="90" t="n">
        <v>122</v>
      </c>
      <c r="G192" s="102" t="n">
        <v>6.94</v>
      </c>
      <c r="H192" s="102" t="n">
        <v>13.96</v>
      </c>
      <c r="I192" s="102" t="n">
        <v>66.16</v>
      </c>
      <c r="J192" s="102" t="n">
        <v>418</v>
      </c>
      <c r="K192" s="38"/>
      <c r="L192" s="39"/>
    </row>
    <row r="193" customFormat="false" ht="12.75" hidden="false" customHeight="true" outlineLevel="0" collapsed="false">
      <c r="A193" s="32"/>
      <c r="B193" s="33"/>
      <c r="C193" s="34"/>
      <c r="D193" s="88" t="s">
        <v>31</v>
      </c>
      <c r="E193" s="103" t="s">
        <v>74</v>
      </c>
      <c r="F193" s="90" t="n">
        <v>200</v>
      </c>
      <c r="G193" s="94" t="n">
        <v>0.2</v>
      </c>
      <c r="H193" s="94" t="n">
        <v>0.05</v>
      </c>
      <c r="I193" s="94" t="n">
        <v>11.05</v>
      </c>
      <c r="J193" s="94" t="n">
        <v>45.45</v>
      </c>
      <c r="K193" s="42"/>
      <c r="L193" s="39"/>
    </row>
    <row r="194" customFormat="false" ht="12.75" hidden="false" customHeight="true" outlineLevel="0" collapsed="false">
      <c r="A194" s="32"/>
      <c r="B194" s="33"/>
      <c r="C194" s="34"/>
      <c r="D194" s="42"/>
      <c r="E194" s="38"/>
      <c r="F194" s="38"/>
      <c r="G194" s="41"/>
      <c r="H194" s="41"/>
      <c r="I194" s="41"/>
      <c r="J194" s="41"/>
      <c r="K194" s="42"/>
      <c r="L194" s="39"/>
    </row>
    <row r="195" customFormat="false" ht="12.75" hidden="false" customHeight="true" outlineLevel="0" collapsed="false">
      <c r="A195" s="32"/>
      <c r="B195" s="33"/>
      <c r="C195" s="34"/>
      <c r="D195" s="42"/>
      <c r="E195" s="42"/>
      <c r="F195" s="42"/>
      <c r="G195" s="64"/>
      <c r="H195" s="64"/>
      <c r="I195" s="64"/>
      <c r="J195" s="64"/>
      <c r="K195" s="42"/>
      <c r="L195" s="39"/>
    </row>
    <row r="196" customFormat="false" ht="12.75" hidden="false" customHeight="true" outlineLevel="0" collapsed="false">
      <c r="A196" s="43"/>
      <c r="B196" s="44"/>
      <c r="C196" s="34"/>
      <c r="D196" s="34" t="s">
        <v>35</v>
      </c>
      <c r="E196" s="34"/>
      <c r="F196" s="34" t="n">
        <f aca="false">SUM(F192:F195)</f>
        <v>322</v>
      </c>
      <c r="G196" s="45" t="n">
        <f aca="false">SUM(G192:G195)</f>
        <v>7.14</v>
      </c>
      <c r="H196" s="45" t="n">
        <f aca="false">SUM(H192:H195)</f>
        <v>14.01</v>
      </c>
      <c r="I196" s="45" t="n">
        <f aca="false">SUM(I192:I195)</f>
        <v>77.21</v>
      </c>
      <c r="J196" s="45" t="n">
        <f aca="false">SUM(J192:J195)</f>
        <v>463.45</v>
      </c>
      <c r="K196" s="34"/>
      <c r="L196" s="54" t="n">
        <v>40.26</v>
      </c>
    </row>
    <row r="197" customFormat="false" ht="15.75" hidden="false" customHeight="true" outlineLevel="0" collapsed="false">
      <c r="A197" s="55" t="n">
        <f aca="false">A174</f>
        <v>2</v>
      </c>
      <c r="B197" s="56" t="n">
        <f aca="false">B174</f>
        <v>3</v>
      </c>
      <c r="C197" s="57" t="s">
        <v>51</v>
      </c>
      <c r="D197" s="57"/>
      <c r="E197" s="58"/>
      <c r="F197" s="58" t="n">
        <f aca="false">F181+F191+F196</f>
        <v>972</v>
      </c>
      <c r="G197" s="59" t="n">
        <f aca="false">G181+G191+G196</f>
        <v>55.39</v>
      </c>
      <c r="H197" s="59" t="n">
        <f aca="false">H181+H191+H196</f>
        <v>61.27</v>
      </c>
      <c r="I197" s="59" t="n">
        <f aca="false">I181+I191+I196</f>
        <v>218.89</v>
      </c>
      <c r="J197" s="59" t="n">
        <f aca="false">J181+J191+J196</f>
        <v>1673.29</v>
      </c>
      <c r="K197" s="58"/>
      <c r="L197" s="60" t="n">
        <f aca="false">L181+L191+L196</f>
        <v>256.92</v>
      </c>
    </row>
    <row r="198" customFormat="false" ht="12.75" hidden="false" customHeight="true" outlineLevel="0" collapsed="false">
      <c r="A198" s="25" t="n">
        <v>2</v>
      </c>
      <c r="B198" s="26" t="n">
        <v>4</v>
      </c>
      <c r="C198" s="27" t="s">
        <v>27</v>
      </c>
      <c r="D198" s="88" t="s">
        <v>29</v>
      </c>
      <c r="E198" s="96" t="s">
        <v>131</v>
      </c>
      <c r="F198" s="90" t="n">
        <v>100</v>
      </c>
      <c r="G198" s="91" t="n">
        <v>1.63</v>
      </c>
      <c r="H198" s="91" t="n">
        <v>1.93</v>
      </c>
      <c r="I198" s="91" t="n">
        <v>2.79</v>
      </c>
      <c r="J198" s="91" t="n">
        <v>35.05</v>
      </c>
      <c r="K198" s="92"/>
      <c r="L198" s="31"/>
    </row>
    <row r="199" customFormat="false" ht="12.75" hidden="false" customHeight="true" outlineLevel="0" collapsed="false">
      <c r="A199" s="32"/>
      <c r="B199" s="33"/>
      <c r="C199" s="34"/>
      <c r="D199" s="93" t="s">
        <v>42</v>
      </c>
      <c r="E199" s="96" t="s">
        <v>43</v>
      </c>
      <c r="F199" s="90" t="s">
        <v>85</v>
      </c>
      <c r="G199" s="91" t="n">
        <v>8.73</v>
      </c>
      <c r="H199" s="91" t="n">
        <v>5.9</v>
      </c>
      <c r="I199" s="91" t="n">
        <v>39.46</v>
      </c>
      <c r="J199" s="91" t="n">
        <v>245.91</v>
      </c>
      <c r="K199" s="42"/>
      <c r="L199" s="39"/>
    </row>
    <row r="200" customFormat="false" ht="12.75" hidden="false" customHeight="true" outlineLevel="0" collapsed="false">
      <c r="A200" s="32"/>
      <c r="B200" s="33"/>
      <c r="C200" s="34"/>
      <c r="D200" s="88" t="s">
        <v>31</v>
      </c>
      <c r="E200" s="89" t="s">
        <v>132</v>
      </c>
      <c r="F200" s="90" t="n">
        <v>200</v>
      </c>
      <c r="G200" s="91" t="n">
        <v>0.27</v>
      </c>
      <c r="H200" s="91" t="n">
        <v>0.05</v>
      </c>
      <c r="I200" s="91" t="n">
        <v>11.12</v>
      </c>
      <c r="J200" s="91" t="n">
        <v>46.01</v>
      </c>
      <c r="K200" s="42"/>
      <c r="L200" s="39"/>
    </row>
    <row r="201" customFormat="false" ht="12.75" hidden="false" customHeight="true" outlineLevel="0" collapsed="false">
      <c r="A201" s="32"/>
      <c r="B201" s="33"/>
      <c r="C201" s="34"/>
      <c r="D201" s="88" t="s">
        <v>45</v>
      </c>
      <c r="E201" s="96" t="s">
        <v>55</v>
      </c>
      <c r="F201" s="90" t="s">
        <v>95</v>
      </c>
      <c r="G201" s="94" t="n">
        <v>2.92</v>
      </c>
      <c r="H201" s="94" t="n">
        <v>0.24</v>
      </c>
      <c r="I201" s="94" t="n">
        <v>11.95</v>
      </c>
      <c r="J201" s="94" t="n">
        <v>58.14</v>
      </c>
      <c r="K201" s="38"/>
      <c r="L201" s="39"/>
    </row>
    <row r="202" customFormat="false" ht="12.75" hidden="false" customHeight="true" outlineLevel="0" collapsed="false">
      <c r="A202" s="32"/>
      <c r="B202" s="33"/>
      <c r="C202" s="34"/>
      <c r="D202" s="95" t="s">
        <v>56</v>
      </c>
      <c r="E202" s="89" t="s">
        <v>57</v>
      </c>
      <c r="F202" s="90" t="s">
        <v>92</v>
      </c>
      <c r="G202" s="91" t="n">
        <v>2.5</v>
      </c>
      <c r="H202" s="91" t="n">
        <v>1.2</v>
      </c>
      <c r="I202" s="91" t="n">
        <v>13.1</v>
      </c>
      <c r="J202" s="91" t="n">
        <v>73</v>
      </c>
      <c r="K202" s="42"/>
      <c r="L202" s="39"/>
    </row>
    <row r="203" customFormat="false" ht="12.75" hidden="false" customHeight="true" outlineLevel="0" collapsed="false">
      <c r="A203" s="32"/>
      <c r="B203" s="33"/>
      <c r="C203" s="34"/>
      <c r="D203" s="42"/>
      <c r="E203" s="42"/>
      <c r="F203" s="42"/>
      <c r="G203" s="64"/>
      <c r="H203" s="64"/>
      <c r="I203" s="64"/>
      <c r="J203" s="64"/>
      <c r="K203" s="42"/>
      <c r="L203" s="39"/>
    </row>
    <row r="204" customFormat="false" ht="12.75" hidden="false" customHeight="true" outlineLevel="0" collapsed="false">
      <c r="A204" s="32"/>
      <c r="B204" s="33"/>
      <c r="C204" s="34"/>
      <c r="D204" s="42"/>
      <c r="E204" s="42"/>
      <c r="F204" s="42"/>
      <c r="G204" s="64"/>
      <c r="H204" s="64"/>
      <c r="I204" s="64"/>
      <c r="J204" s="64"/>
      <c r="K204" s="42"/>
      <c r="L204" s="39"/>
    </row>
    <row r="205" customFormat="false" ht="12.75" hidden="false" customHeight="true" outlineLevel="0" collapsed="false">
      <c r="A205" s="43"/>
      <c r="B205" s="44"/>
      <c r="C205" s="34"/>
      <c r="D205" s="34" t="s">
        <v>35</v>
      </c>
      <c r="E205" s="34"/>
      <c r="F205" s="34" t="n">
        <f aca="false">SUM(F198:F204)</f>
        <v>300</v>
      </c>
      <c r="G205" s="45" t="n">
        <f aca="false">SUM(G198:G204)</f>
        <v>16.05</v>
      </c>
      <c r="H205" s="45" t="n">
        <f aca="false">SUM(H198:H204)</f>
        <v>9.32</v>
      </c>
      <c r="I205" s="45" t="n">
        <f aca="false">SUM(I198:I204)</f>
        <v>78.42</v>
      </c>
      <c r="J205" s="45" t="n">
        <f aca="false">SUM(J198:J204)</f>
        <v>458.11</v>
      </c>
      <c r="K205" s="34"/>
      <c r="L205" s="51" t="n">
        <v>108.33</v>
      </c>
    </row>
    <row r="206" customFormat="false" ht="12.75" hidden="false" customHeight="true" outlineLevel="0" collapsed="false">
      <c r="A206" s="47" t="n">
        <f aca="false">A198</f>
        <v>2</v>
      </c>
      <c r="B206" s="48" t="n">
        <f aca="false">B198</f>
        <v>4</v>
      </c>
      <c r="C206" s="34" t="s">
        <v>36</v>
      </c>
      <c r="D206" s="88"/>
      <c r="E206" s="89" t="s">
        <v>87</v>
      </c>
      <c r="F206" s="90" t="s">
        <v>88</v>
      </c>
      <c r="G206" s="94" t="n">
        <v>0.4</v>
      </c>
      <c r="H206" s="94" t="s">
        <v>133</v>
      </c>
      <c r="I206" s="94" t="n">
        <v>1.5</v>
      </c>
      <c r="J206" s="94" t="n">
        <v>7.41</v>
      </c>
      <c r="K206" s="38"/>
      <c r="L206" s="39"/>
    </row>
    <row r="207" customFormat="false" ht="12.75" hidden="false" customHeight="true" outlineLevel="0" collapsed="false">
      <c r="A207" s="32"/>
      <c r="B207" s="33"/>
      <c r="C207" s="34"/>
      <c r="D207" s="88" t="s">
        <v>38</v>
      </c>
      <c r="E207" s="96" t="s">
        <v>134</v>
      </c>
      <c r="F207" s="90" t="s">
        <v>90</v>
      </c>
      <c r="G207" s="94" t="n">
        <v>2.41</v>
      </c>
      <c r="H207" s="94" t="n">
        <v>4.02</v>
      </c>
      <c r="I207" s="94" t="n">
        <v>11.89</v>
      </c>
      <c r="J207" s="94" t="n">
        <v>93.4</v>
      </c>
      <c r="K207" s="38"/>
      <c r="L207" s="39"/>
    </row>
    <row r="208" customFormat="false" ht="12.75" hidden="false" customHeight="true" outlineLevel="0" collapsed="false">
      <c r="A208" s="32"/>
      <c r="B208" s="33"/>
      <c r="C208" s="34"/>
      <c r="D208" s="88" t="s">
        <v>40</v>
      </c>
      <c r="E208" s="89" t="s">
        <v>60</v>
      </c>
      <c r="F208" s="90" t="s">
        <v>135</v>
      </c>
      <c r="G208" s="94" t="n">
        <v>19.47</v>
      </c>
      <c r="H208" s="94" t="n">
        <v>30.48</v>
      </c>
      <c r="I208" s="94" t="n">
        <v>24.91</v>
      </c>
      <c r="J208" s="94" t="n">
        <v>451.83</v>
      </c>
      <c r="K208" s="38"/>
      <c r="L208" s="39"/>
    </row>
    <row r="209" customFormat="false" ht="12.75" hidden="false" customHeight="true" outlineLevel="0" collapsed="false">
      <c r="A209" s="32"/>
      <c r="B209" s="33"/>
      <c r="C209" s="34"/>
      <c r="D209" s="88" t="s">
        <v>31</v>
      </c>
      <c r="E209" s="89" t="s">
        <v>136</v>
      </c>
      <c r="F209" s="90" t="n">
        <v>200</v>
      </c>
      <c r="G209" s="94" t="n">
        <v>0.16</v>
      </c>
      <c r="H209" s="94" t="n">
        <v>0.16</v>
      </c>
      <c r="I209" s="94" t="n">
        <v>14.9</v>
      </c>
      <c r="J209" s="94" t="n">
        <v>61.67</v>
      </c>
      <c r="K209" s="38"/>
      <c r="L209" s="39"/>
    </row>
    <row r="210" customFormat="false" ht="12.75" hidden="false" customHeight="true" outlineLevel="0" collapsed="false">
      <c r="A210" s="32"/>
      <c r="B210" s="33"/>
      <c r="C210" s="34"/>
      <c r="D210" s="88" t="s">
        <v>45</v>
      </c>
      <c r="E210" s="96" t="s">
        <v>46</v>
      </c>
      <c r="F210" s="90" t="s">
        <v>95</v>
      </c>
      <c r="G210" s="94" t="n">
        <v>1.73</v>
      </c>
      <c r="H210" s="94" t="n">
        <v>0.24</v>
      </c>
      <c r="I210" s="94" t="n">
        <v>12.61</v>
      </c>
      <c r="J210" s="94" t="n">
        <v>59.38</v>
      </c>
      <c r="K210" s="38"/>
      <c r="L210" s="39"/>
    </row>
    <row r="211" customFormat="false" ht="12.75" hidden="false" customHeight="true" outlineLevel="0" collapsed="false">
      <c r="A211" s="32"/>
      <c r="B211" s="33"/>
      <c r="C211" s="34"/>
      <c r="D211" s="78"/>
      <c r="E211" s="36"/>
      <c r="F211" s="36"/>
      <c r="G211" s="37"/>
      <c r="H211" s="37"/>
      <c r="I211" s="37"/>
      <c r="J211" s="37"/>
      <c r="K211" s="38"/>
      <c r="L211" s="39"/>
    </row>
    <row r="212" customFormat="false" ht="12.75" hidden="false" customHeight="true" outlineLevel="0" collapsed="false">
      <c r="A212" s="32"/>
      <c r="B212" s="33"/>
      <c r="C212" s="34"/>
      <c r="D212" s="40"/>
      <c r="E212" s="42"/>
      <c r="F212" s="42"/>
      <c r="G212" s="64"/>
      <c r="H212" s="64"/>
      <c r="I212" s="64"/>
      <c r="J212" s="64"/>
      <c r="K212" s="42"/>
      <c r="L212" s="39"/>
    </row>
    <row r="213" customFormat="false" ht="12.75" hidden="false" customHeight="true" outlineLevel="0" collapsed="false">
      <c r="A213" s="32"/>
      <c r="B213" s="33"/>
      <c r="C213" s="34"/>
      <c r="D213" s="42"/>
      <c r="E213" s="42"/>
      <c r="F213" s="42"/>
      <c r="G213" s="64"/>
      <c r="H213" s="64"/>
      <c r="I213" s="64"/>
      <c r="J213" s="64"/>
      <c r="K213" s="42"/>
      <c r="L213" s="39"/>
    </row>
    <row r="214" customFormat="false" ht="12.75" hidden="false" customHeight="true" outlineLevel="0" collapsed="false">
      <c r="A214" s="32"/>
      <c r="B214" s="33"/>
      <c r="C214" s="34"/>
      <c r="D214" s="42"/>
      <c r="E214" s="42"/>
      <c r="F214" s="42"/>
      <c r="G214" s="64"/>
      <c r="H214" s="64"/>
      <c r="I214" s="64"/>
      <c r="J214" s="64"/>
      <c r="K214" s="42"/>
      <c r="L214" s="39"/>
    </row>
    <row r="215" customFormat="false" ht="12.75" hidden="false" customHeight="true" outlineLevel="0" collapsed="false">
      <c r="A215" s="43"/>
      <c r="B215" s="44"/>
      <c r="C215" s="34"/>
      <c r="D215" s="34" t="s">
        <v>35</v>
      </c>
      <c r="E215" s="34"/>
      <c r="F215" s="34" t="n">
        <f aca="false">SUM(F206:F214)</f>
        <v>200</v>
      </c>
      <c r="G215" s="45" t="n">
        <f aca="false">SUM(G206:G214)</f>
        <v>24.17</v>
      </c>
      <c r="H215" s="45" t="n">
        <f aca="false">SUM(H206:H214)</f>
        <v>34.9</v>
      </c>
      <c r="I215" s="45" t="n">
        <f aca="false">SUM(I206:I214)</f>
        <v>65.81</v>
      </c>
      <c r="J215" s="45" t="n">
        <f aca="false">SUM(J206:J214)</f>
        <v>673.69</v>
      </c>
      <c r="K215" s="34"/>
      <c r="L215" s="51" t="n">
        <v>108.33</v>
      </c>
    </row>
    <row r="216" customFormat="false" ht="12.75" hidden="false" customHeight="true" outlineLevel="0" collapsed="false">
      <c r="A216" s="47" t="n">
        <f aca="false">A198</f>
        <v>2</v>
      </c>
      <c r="B216" s="48" t="n">
        <f aca="false">B198</f>
        <v>4</v>
      </c>
      <c r="C216" s="34" t="s">
        <v>47</v>
      </c>
      <c r="D216" s="93" t="s">
        <v>48</v>
      </c>
      <c r="E216" s="101" t="s">
        <v>137</v>
      </c>
      <c r="F216" s="90" t="n">
        <v>141</v>
      </c>
      <c r="G216" s="104" t="n">
        <v>3.03</v>
      </c>
      <c r="H216" s="104" t="n">
        <v>3.75</v>
      </c>
      <c r="I216" s="104" t="n">
        <v>61.92</v>
      </c>
      <c r="J216" s="94" t="n">
        <v>293.51</v>
      </c>
      <c r="K216" s="38"/>
      <c r="L216" s="39"/>
    </row>
    <row r="217" customFormat="false" ht="12.75" hidden="false" customHeight="true" outlineLevel="0" collapsed="false">
      <c r="A217" s="32"/>
      <c r="B217" s="33"/>
      <c r="C217" s="34"/>
      <c r="D217" s="88" t="s">
        <v>31</v>
      </c>
      <c r="E217" s="89" t="s">
        <v>132</v>
      </c>
      <c r="F217" s="90" t="n">
        <v>200</v>
      </c>
      <c r="G217" s="94" t="n">
        <v>1.7</v>
      </c>
      <c r="H217" s="94" t="n">
        <v>1.65</v>
      </c>
      <c r="I217" s="94" t="n">
        <v>13.4</v>
      </c>
      <c r="J217" s="86" t="n">
        <v>75.25</v>
      </c>
      <c r="K217" s="38"/>
      <c r="L217" s="39"/>
    </row>
    <row r="218" customFormat="false" ht="12.75" hidden="false" customHeight="true" outlineLevel="0" collapsed="false">
      <c r="A218" s="32"/>
      <c r="B218" s="33"/>
      <c r="C218" s="34"/>
      <c r="D218" s="42"/>
      <c r="E218" s="38"/>
      <c r="F218" s="38"/>
      <c r="G218" s="41"/>
      <c r="H218" s="41"/>
      <c r="I218" s="41"/>
      <c r="J218" s="41"/>
      <c r="K218" s="38"/>
      <c r="L218" s="39"/>
    </row>
    <row r="219" customFormat="false" ht="12.75" hidden="false" customHeight="true" outlineLevel="0" collapsed="false">
      <c r="A219" s="32"/>
      <c r="B219" s="33"/>
      <c r="C219" s="34"/>
      <c r="D219" s="42"/>
      <c r="E219" s="42"/>
      <c r="F219" s="42"/>
      <c r="G219" s="64"/>
      <c r="H219" s="64"/>
      <c r="I219" s="64"/>
      <c r="J219" s="64"/>
      <c r="K219" s="42"/>
      <c r="L219" s="39"/>
    </row>
    <row r="220" customFormat="false" ht="12.75" hidden="false" customHeight="true" outlineLevel="0" collapsed="false">
      <c r="A220" s="43"/>
      <c r="B220" s="44"/>
      <c r="C220" s="34"/>
      <c r="D220" s="34" t="s">
        <v>35</v>
      </c>
      <c r="E220" s="34"/>
      <c r="F220" s="34" t="n">
        <f aca="false">SUM(F216:F219)</f>
        <v>341</v>
      </c>
      <c r="G220" s="45" t="n">
        <f aca="false">SUM(G216:G219)</f>
        <v>4.73</v>
      </c>
      <c r="H220" s="45" t="n">
        <f aca="false">SUM(H216:H219)</f>
        <v>5.4</v>
      </c>
      <c r="I220" s="45" t="n">
        <f aca="false">SUM(I216:I219)</f>
        <v>75.32</v>
      </c>
      <c r="J220" s="45" t="n">
        <f aca="false">SUM(J216:J219)</f>
        <v>368.76</v>
      </c>
      <c r="K220" s="34"/>
      <c r="L220" s="54" t="n">
        <v>40.26</v>
      </c>
    </row>
    <row r="221" customFormat="false" ht="15.75" hidden="false" customHeight="true" outlineLevel="0" collapsed="false">
      <c r="A221" s="55" t="n">
        <f aca="false">A198</f>
        <v>2</v>
      </c>
      <c r="B221" s="56" t="n">
        <f aca="false">B198</f>
        <v>4</v>
      </c>
      <c r="C221" s="57" t="s">
        <v>51</v>
      </c>
      <c r="D221" s="57"/>
      <c r="E221" s="58"/>
      <c r="F221" s="58" t="n">
        <f aca="false">F205+F215+F220</f>
        <v>841</v>
      </c>
      <c r="G221" s="59" t="n">
        <f aca="false">G205+G215+G220</f>
        <v>44.95</v>
      </c>
      <c r="H221" s="59" t="n">
        <f aca="false">H205+H215+H220</f>
        <v>49.62</v>
      </c>
      <c r="I221" s="59" t="n">
        <f aca="false">I205+I215+I220</f>
        <v>219.55</v>
      </c>
      <c r="J221" s="59" t="n">
        <f aca="false">J205+J215+J220</f>
        <v>1500.56</v>
      </c>
      <c r="K221" s="58"/>
      <c r="L221" s="60" t="n">
        <f aca="false">L205+L215+L220</f>
        <v>256.92</v>
      </c>
    </row>
    <row r="222" customFormat="false" ht="12.75" hidden="false" customHeight="true" outlineLevel="0" collapsed="false">
      <c r="A222" s="25" t="n">
        <v>2</v>
      </c>
      <c r="B222" s="26" t="n">
        <v>5</v>
      </c>
      <c r="C222" s="27" t="s">
        <v>27</v>
      </c>
      <c r="D222" s="88"/>
      <c r="E222" s="89" t="s">
        <v>138</v>
      </c>
      <c r="F222" s="90" t="n">
        <v>40</v>
      </c>
      <c r="G222" s="91" t="n">
        <v>2</v>
      </c>
      <c r="H222" s="91" t="n">
        <v>11.63</v>
      </c>
      <c r="I222" s="91" t="n">
        <v>12.95</v>
      </c>
      <c r="J222" s="91" t="n">
        <v>165.39</v>
      </c>
      <c r="K222" s="92"/>
      <c r="L222" s="31"/>
    </row>
    <row r="223" customFormat="false" ht="12.75" hidden="false" customHeight="true" outlineLevel="0" collapsed="false">
      <c r="A223" s="32"/>
      <c r="B223" s="33"/>
      <c r="C223" s="34"/>
      <c r="D223" s="93" t="s">
        <v>29</v>
      </c>
      <c r="E223" s="89" t="s">
        <v>139</v>
      </c>
      <c r="F223" s="91" t="n">
        <v>150</v>
      </c>
      <c r="G223" s="91" t="n">
        <v>23.73</v>
      </c>
      <c r="H223" s="91" t="n">
        <v>19.01</v>
      </c>
      <c r="I223" s="91" t="n">
        <v>38.43</v>
      </c>
      <c r="J223" s="91" t="n">
        <v>419.73</v>
      </c>
      <c r="K223" s="42"/>
      <c r="L223" s="39"/>
    </row>
    <row r="224" customFormat="false" ht="12.75" hidden="false" customHeight="true" outlineLevel="0" collapsed="false">
      <c r="A224" s="32"/>
      <c r="B224" s="33"/>
      <c r="C224" s="34"/>
      <c r="D224" s="88" t="s">
        <v>31</v>
      </c>
      <c r="E224" s="89" t="s">
        <v>54</v>
      </c>
      <c r="F224" s="91" t="n">
        <v>200</v>
      </c>
      <c r="G224" s="91" t="n">
        <v>3.53</v>
      </c>
      <c r="H224" s="91" t="n">
        <v>3.21</v>
      </c>
      <c r="I224" s="91" t="n">
        <v>19.48</v>
      </c>
      <c r="J224" s="91" t="n">
        <v>120.9</v>
      </c>
      <c r="K224" s="42"/>
      <c r="L224" s="39"/>
    </row>
    <row r="225" customFormat="false" ht="12.75" hidden="false" customHeight="true" outlineLevel="0" collapsed="false">
      <c r="A225" s="32"/>
      <c r="B225" s="33"/>
      <c r="C225" s="34"/>
      <c r="D225" s="88" t="s">
        <v>33</v>
      </c>
      <c r="E225" s="96" t="s">
        <v>34</v>
      </c>
      <c r="F225" s="91" t="s">
        <v>86</v>
      </c>
      <c r="G225" s="91" t="n">
        <v>0.56</v>
      </c>
      <c r="H225" s="91" t="n">
        <v>0.56</v>
      </c>
      <c r="I225" s="91" t="n">
        <v>13.72</v>
      </c>
      <c r="J225" s="91" t="n">
        <v>62.16</v>
      </c>
      <c r="K225" s="42"/>
      <c r="L225" s="39"/>
    </row>
    <row r="226" customFormat="false" ht="12.75" hidden="false" customHeight="true" outlineLevel="0" collapsed="false">
      <c r="A226" s="32"/>
      <c r="B226" s="33"/>
      <c r="C226" s="34"/>
      <c r="D226" s="40"/>
      <c r="E226" s="40"/>
      <c r="F226" s="40"/>
      <c r="G226" s="74"/>
      <c r="H226" s="74"/>
      <c r="I226" s="74"/>
      <c r="J226" s="74"/>
      <c r="K226" s="42"/>
      <c r="L226" s="39"/>
    </row>
    <row r="227" customFormat="false" ht="12.75" hidden="false" customHeight="true" outlineLevel="0" collapsed="false">
      <c r="A227" s="32"/>
      <c r="B227" s="33"/>
      <c r="C227" s="34"/>
      <c r="D227" s="42"/>
      <c r="E227" s="42"/>
      <c r="F227" s="42"/>
      <c r="G227" s="64"/>
      <c r="H227" s="64"/>
      <c r="I227" s="64"/>
      <c r="J227" s="64"/>
      <c r="K227" s="42"/>
      <c r="L227" s="39"/>
    </row>
    <row r="228" customFormat="false" ht="12.75" hidden="false" customHeight="true" outlineLevel="0" collapsed="false">
      <c r="A228" s="32"/>
      <c r="B228" s="33"/>
      <c r="C228" s="34"/>
      <c r="D228" s="42"/>
      <c r="E228" s="42"/>
      <c r="F228" s="42"/>
      <c r="G228" s="64"/>
      <c r="H228" s="64"/>
      <c r="I228" s="64"/>
      <c r="J228" s="64"/>
      <c r="K228" s="42"/>
      <c r="L228" s="39"/>
    </row>
    <row r="229" customFormat="false" ht="12.75" hidden="false" customHeight="true" outlineLevel="0" collapsed="false">
      <c r="A229" s="43"/>
      <c r="B229" s="44"/>
      <c r="C229" s="34"/>
      <c r="D229" s="34" t="s">
        <v>35</v>
      </c>
      <c r="E229" s="34"/>
      <c r="F229" s="34" t="n">
        <f aca="false">SUM(F222:F228)</f>
        <v>390</v>
      </c>
      <c r="G229" s="45" t="n">
        <f aca="false">SUM(G222:G228)</f>
        <v>29.82</v>
      </c>
      <c r="H229" s="45" t="n">
        <f aca="false">SUM(H222:H228)</f>
        <v>34.41</v>
      </c>
      <c r="I229" s="45" t="n">
        <f aca="false">SUM(I222:I228)</f>
        <v>84.58</v>
      </c>
      <c r="J229" s="45" t="n">
        <f aca="false">SUM(J222:J228)</f>
        <v>768.18</v>
      </c>
      <c r="K229" s="34"/>
      <c r="L229" s="51" t="n">
        <v>108.33</v>
      </c>
    </row>
    <row r="230" customFormat="false" ht="12.75" hidden="false" customHeight="true" outlineLevel="0" collapsed="false">
      <c r="A230" s="47" t="n">
        <f aca="false">A222</f>
        <v>2</v>
      </c>
      <c r="B230" s="48" t="n">
        <f aca="false">B222</f>
        <v>5</v>
      </c>
      <c r="C230" s="34" t="s">
        <v>36</v>
      </c>
      <c r="D230" s="88"/>
      <c r="E230" s="89" t="s">
        <v>68</v>
      </c>
      <c r="F230" s="90" t="n">
        <v>60</v>
      </c>
      <c r="G230" s="91" t="n">
        <v>0.78</v>
      </c>
      <c r="H230" s="91" t="n">
        <v>4.06</v>
      </c>
      <c r="I230" s="91" t="n">
        <v>4.14</v>
      </c>
      <c r="J230" s="91" t="n">
        <v>55.18</v>
      </c>
      <c r="K230" s="38"/>
      <c r="L230" s="39"/>
    </row>
    <row r="231" customFormat="false" ht="12.75" hidden="false" customHeight="true" outlineLevel="0" collapsed="false">
      <c r="A231" s="32"/>
      <c r="B231" s="33"/>
      <c r="C231" s="34"/>
      <c r="D231" s="88" t="s">
        <v>38</v>
      </c>
      <c r="E231" s="96" t="s">
        <v>140</v>
      </c>
      <c r="F231" s="91" t="s">
        <v>90</v>
      </c>
      <c r="G231" s="91" t="n">
        <v>13.71</v>
      </c>
      <c r="H231" s="91" t="n">
        <v>4.74</v>
      </c>
      <c r="I231" s="91" t="n">
        <v>8.86</v>
      </c>
      <c r="J231" s="91" t="n">
        <v>132.97</v>
      </c>
      <c r="K231" s="38"/>
      <c r="L231" s="39"/>
    </row>
    <row r="232" customFormat="false" ht="12.75" hidden="false" customHeight="true" outlineLevel="0" collapsed="false">
      <c r="A232" s="32"/>
      <c r="B232" s="33"/>
      <c r="C232" s="34"/>
      <c r="D232" s="88" t="s">
        <v>40</v>
      </c>
      <c r="E232" s="89" t="s">
        <v>141</v>
      </c>
      <c r="F232" s="91" t="n">
        <v>100</v>
      </c>
      <c r="G232" s="91" t="n">
        <v>13.77</v>
      </c>
      <c r="H232" s="91" t="n">
        <v>10.11</v>
      </c>
      <c r="I232" s="91" t="n">
        <v>9.06</v>
      </c>
      <c r="J232" s="91" t="n">
        <v>182.33</v>
      </c>
      <c r="K232" s="38"/>
      <c r="L232" s="39"/>
    </row>
    <row r="233" customFormat="false" ht="12.75" hidden="false" customHeight="true" outlineLevel="0" collapsed="false">
      <c r="A233" s="32"/>
      <c r="B233" s="33"/>
      <c r="C233" s="34"/>
      <c r="D233" s="88" t="s">
        <v>42</v>
      </c>
      <c r="E233" s="96" t="s">
        <v>79</v>
      </c>
      <c r="F233" s="91" t="s">
        <v>85</v>
      </c>
      <c r="G233" s="91" t="n">
        <v>5.65</v>
      </c>
      <c r="H233" s="91" t="n">
        <v>4.29</v>
      </c>
      <c r="I233" s="91" t="n">
        <v>36.02</v>
      </c>
      <c r="J233" s="91" t="n">
        <v>205.27</v>
      </c>
      <c r="K233" s="38"/>
      <c r="L233" s="39"/>
    </row>
    <row r="234" customFormat="false" ht="12.75" hidden="false" customHeight="true" outlineLevel="0" collapsed="false">
      <c r="A234" s="32"/>
      <c r="B234" s="33"/>
      <c r="C234" s="34"/>
      <c r="D234" s="88" t="s">
        <v>31</v>
      </c>
      <c r="E234" s="89" t="s">
        <v>142</v>
      </c>
      <c r="F234" s="91" t="n">
        <v>200</v>
      </c>
      <c r="G234" s="91" t="n">
        <v>1.04</v>
      </c>
      <c r="H234" s="91" t="n">
        <v>0.06</v>
      </c>
      <c r="I234" s="91" t="n">
        <v>21.18</v>
      </c>
      <c r="J234" s="91" t="n">
        <v>89.41</v>
      </c>
      <c r="K234" s="38"/>
      <c r="L234" s="39"/>
    </row>
    <row r="235" customFormat="false" ht="12.75" hidden="false" customHeight="true" outlineLevel="0" collapsed="false">
      <c r="A235" s="32"/>
      <c r="B235" s="33"/>
      <c r="C235" s="34"/>
      <c r="D235" s="88" t="s">
        <v>45</v>
      </c>
      <c r="E235" s="89" t="s">
        <v>46</v>
      </c>
      <c r="F235" s="91" t="s">
        <v>95</v>
      </c>
      <c r="G235" s="91" t="n">
        <v>1.73</v>
      </c>
      <c r="H235" s="91" t="n">
        <v>0.24</v>
      </c>
      <c r="I235" s="91" t="n">
        <v>12.61</v>
      </c>
      <c r="J235" s="91" t="n">
        <v>59.38</v>
      </c>
      <c r="K235" s="38"/>
      <c r="L235" s="39"/>
    </row>
    <row r="236" customFormat="false" ht="12.75" hidden="false" customHeight="true" outlineLevel="0" collapsed="false">
      <c r="A236" s="32"/>
      <c r="B236" s="33"/>
      <c r="C236" s="34"/>
      <c r="D236" s="42"/>
      <c r="E236" s="42"/>
      <c r="F236" s="42"/>
      <c r="G236" s="64"/>
      <c r="H236" s="64"/>
      <c r="I236" s="64"/>
      <c r="J236" s="64"/>
      <c r="K236" s="42"/>
      <c r="L236" s="39"/>
    </row>
    <row r="237" customFormat="false" ht="12.75" hidden="false" customHeight="true" outlineLevel="0" collapsed="false">
      <c r="A237" s="32"/>
      <c r="B237" s="33"/>
      <c r="C237" s="34"/>
      <c r="D237" s="42"/>
      <c r="E237" s="42"/>
      <c r="F237" s="42"/>
      <c r="G237" s="64"/>
      <c r="H237" s="64"/>
      <c r="I237" s="64"/>
      <c r="J237" s="64"/>
      <c r="K237" s="42"/>
      <c r="L237" s="39"/>
    </row>
    <row r="238" customFormat="false" ht="12.75" hidden="false" customHeight="true" outlineLevel="0" collapsed="false">
      <c r="A238" s="32"/>
      <c r="B238" s="33"/>
      <c r="C238" s="34"/>
      <c r="D238" s="42"/>
      <c r="E238" s="42"/>
      <c r="F238" s="42"/>
      <c r="G238" s="64"/>
      <c r="H238" s="64"/>
      <c r="I238" s="64"/>
      <c r="J238" s="64"/>
      <c r="K238" s="42"/>
      <c r="L238" s="39"/>
    </row>
    <row r="239" customFormat="false" ht="12.75" hidden="false" customHeight="true" outlineLevel="0" collapsed="false">
      <c r="A239" s="43"/>
      <c r="B239" s="44"/>
      <c r="C239" s="34"/>
      <c r="D239" s="34" t="s">
        <v>35</v>
      </c>
      <c r="E239" s="34"/>
      <c r="F239" s="34" t="n">
        <f aca="false">SUM(F230:F238)</f>
        <v>360</v>
      </c>
      <c r="G239" s="45" t="n">
        <f aca="false">SUM(G230:G238)</f>
        <v>36.68</v>
      </c>
      <c r="H239" s="45" t="n">
        <f aca="false">SUM(H230:H238)</f>
        <v>23.5</v>
      </c>
      <c r="I239" s="45" t="n">
        <f aca="false">SUM(I230:I238)</f>
        <v>91.87</v>
      </c>
      <c r="J239" s="45" t="n">
        <f aca="false">SUM(J230:J238)</f>
        <v>724.54</v>
      </c>
      <c r="K239" s="34"/>
      <c r="L239" s="51" t="n">
        <v>108.33</v>
      </c>
    </row>
    <row r="240" customFormat="false" ht="12.75" hidden="false" customHeight="true" outlineLevel="0" collapsed="false">
      <c r="A240" s="47" t="n">
        <f aca="false">A222</f>
        <v>2</v>
      </c>
      <c r="B240" s="48" t="n">
        <f aca="false">B222</f>
        <v>5</v>
      </c>
      <c r="C240" s="34" t="s">
        <v>47</v>
      </c>
      <c r="D240" s="93" t="s">
        <v>48</v>
      </c>
      <c r="E240" s="97" t="s">
        <v>96</v>
      </c>
      <c r="F240" s="98" t="n">
        <v>50</v>
      </c>
      <c r="G240" s="99" t="s">
        <v>143</v>
      </c>
      <c r="H240" s="99" t="n">
        <v>9.375</v>
      </c>
      <c r="I240" s="99" t="s">
        <v>144</v>
      </c>
      <c r="J240" s="99" t="n">
        <v>234</v>
      </c>
      <c r="K240" s="38"/>
      <c r="L240" s="39"/>
    </row>
    <row r="241" customFormat="false" ht="12.75" hidden="false" customHeight="true" outlineLevel="0" collapsed="false">
      <c r="A241" s="32"/>
      <c r="B241" s="33"/>
      <c r="C241" s="34"/>
      <c r="D241" s="88" t="s">
        <v>31</v>
      </c>
      <c r="E241" s="100" t="s">
        <v>32</v>
      </c>
      <c r="F241" s="90" t="n">
        <v>200</v>
      </c>
      <c r="G241" s="94" t="n">
        <v>1.7</v>
      </c>
      <c r="H241" s="94" t="n">
        <v>1.65</v>
      </c>
      <c r="I241" s="94" t="n">
        <v>13.4</v>
      </c>
      <c r="J241" s="94" t="n">
        <v>75.25</v>
      </c>
      <c r="K241" s="38"/>
      <c r="L241" s="39"/>
    </row>
    <row r="242" customFormat="false" ht="12.75" hidden="false" customHeight="true" outlineLevel="0" collapsed="false">
      <c r="A242" s="32"/>
      <c r="B242" s="33"/>
      <c r="C242" s="34"/>
      <c r="D242" s="42"/>
      <c r="E242" s="38"/>
      <c r="F242" s="38"/>
      <c r="G242" s="41"/>
      <c r="H242" s="41"/>
      <c r="I242" s="41"/>
      <c r="J242" s="41"/>
      <c r="K242" s="38"/>
      <c r="L242" s="39"/>
    </row>
    <row r="243" customFormat="false" ht="12.75" hidden="false" customHeight="true" outlineLevel="0" collapsed="false">
      <c r="A243" s="32"/>
      <c r="B243" s="33"/>
      <c r="C243" s="34"/>
      <c r="D243" s="42"/>
      <c r="E243" s="42"/>
      <c r="F243" s="42"/>
      <c r="G243" s="64"/>
      <c r="H243" s="64"/>
      <c r="I243" s="64"/>
      <c r="J243" s="64"/>
      <c r="K243" s="42"/>
      <c r="L243" s="39"/>
    </row>
    <row r="244" customFormat="false" ht="12.75" hidden="false" customHeight="true" outlineLevel="0" collapsed="false">
      <c r="A244" s="43"/>
      <c r="B244" s="44"/>
      <c r="C244" s="34"/>
      <c r="D244" s="34" t="s">
        <v>35</v>
      </c>
      <c r="E244" s="34"/>
      <c r="F244" s="34" t="n">
        <f aca="false">SUM(F240:F243)</f>
        <v>250</v>
      </c>
      <c r="G244" s="45" t="n">
        <f aca="false">SUM(G240:G243)</f>
        <v>1.7</v>
      </c>
      <c r="H244" s="45" t="n">
        <f aca="false">SUM(H240:H243)</f>
        <v>11.025</v>
      </c>
      <c r="I244" s="45" t="n">
        <f aca="false">SUM(I240:I243)</f>
        <v>13.4</v>
      </c>
      <c r="J244" s="45" t="n">
        <f aca="false">SUM(J240:J243)</f>
        <v>309.25</v>
      </c>
      <c r="K244" s="34"/>
      <c r="L244" s="54" t="n">
        <v>40.26</v>
      </c>
    </row>
    <row r="245" customFormat="false" ht="15.75" hidden="false" customHeight="true" outlineLevel="0" collapsed="false">
      <c r="A245" s="55" t="n">
        <f aca="false">A222</f>
        <v>2</v>
      </c>
      <c r="B245" s="56" t="n">
        <f aca="false">B222</f>
        <v>5</v>
      </c>
      <c r="C245" s="57" t="s">
        <v>51</v>
      </c>
      <c r="D245" s="57"/>
      <c r="E245" s="58"/>
      <c r="F245" s="58" t="n">
        <f aca="false">F229+F239+F244</f>
        <v>1000</v>
      </c>
      <c r="G245" s="59" t="n">
        <f aca="false">G229+G239+G244</f>
        <v>68.2</v>
      </c>
      <c r="H245" s="59" t="n">
        <f aca="false">H229+H239+H244</f>
        <v>68.935</v>
      </c>
      <c r="I245" s="59" t="n">
        <f aca="false">I229+I239+I244</f>
        <v>189.85</v>
      </c>
      <c r="J245" s="59" t="n">
        <f aca="false">J229+J239+J244</f>
        <v>1801.97</v>
      </c>
      <c r="K245" s="58"/>
      <c r="L245" s="60" t="n">
        <f aca="false">L229+L239+L244</f>
        <v>256.92</v>
      </c>
    </row>
    <row r="246" customFormat="false" ht="12.75" hidden="false" customHeight="true" outlineLevel="0" collapsed="false">
      <c r="A246" s="105"/>
      <c r="B246" s="106"/>
      <c r="C246" s="107" t="s">
        <v>145</v>
      </c>
      <c r="D246" s="107"/>
      <c r="E246" s="107"/>
      <c r="F246" s="108" t="n">
        <f aca="false">(F29+F53+F77+F101+F125+F149+F173+F197+F221+F245)/(IF(F29=0,0,1)+IF(F53=0,0,1)+IF(F77=0,0,1)+IF(F101=0,0,1)+IF(F125=0,0,1)+IF(F149=0,0,1)+IF(F173=0,0,1)+IF(F197=0,0,1)+IF(F221=0,0,1)+IF(F245=0,0,1))</f>
        <v>1172.7</v>
      </c>
      <c r="G246" s="108" t="n">
        <f aca="false">(G29+G53+G77+G101+G125+G149+G173+G197+G221+G245)/(IF(G29=0,0,1)+IF(G53=0,0,1)+IF(G77=0,0,1)+IF(G101=0,0,1)+IF(G125=0,0,1)+IF(G149=0,0,1)+IF(G173=0,0,1)+IF(G197=0,0,1)+IF(G221=0,0,1)+IF(G245=0,0,1))</f>
        <v>52.3985</v>
      </c>
      <c r="H246" s="108" t="n">
        <f aca="false">(H29+H53+H77+H101+H125+H149+H173+H197+H221+H245)/(IF(H29=0,0,1)+IF(H53=0,0,1)+IF(H77=0,0,1)+IF(H101=0,0,1)+IF(H125=0,0,1)+IF(H149=0,0,1)+IF(H173=0,0,1)+IF(H197=0,0,1)+IF(H221=0,0,1)+IF(H245=0,0,1))</f>
        <v>64.822</v>
      </c>
      <c r="I246" s="108" t="n">
        <f aca="false">(I29+I53+I77+I101+I125+I149+I173+I197+I221+I245)/(IF(I29=0,0,1)+IF(I53=0,0,1)+IF(I77=0,0,1)+IF(I101=0,0,1)+IF(I125=0,0,1)+IF(I149=0,0,1)+IF(I173=0,0,1)+IF(I197=0,0,1)+IF(I221=0,0,1)+IF(I245=0,0,1))</f>
        <v>204.5227</v>
      </c>
      <c r="J246" s="108" t="n">
        <f aca="false">(J29+J53+J77+J101+J125+J149+J173+J197+J221+J245)/(IF(J29=0,0,1)+IF(J53=0,0,1)+IF(J77=0,0,1)+IF(J101=0,0,1)+IF(J125=0,0,1)+IF(J149=0,0,1)+IF(J173=0,0,1)+IF(J197=0,0,1)+IF(J221=0,0,1)+IF(J245=0,0,1))</f>
        <v>1608.351</v>
      </c>
      <c r="K246" s="108"/>
      <c r="L246" s="108" t="n">
        <f aca="false">(L29+L53+L77+L101+L125+L149+L173+L197+L221+L245)/(IF(L29=0,0,1)+IF(L53=0,0,1)+IF(L77=0,0,1)+IF(L101=0,0,1)+IF(L125=0,0,1)+IF(L149=0,0,1)+IF(L173=0,0,1)+IF(L197=0,0,1)+IF(L221=0,0,1)+IF(L245=0,0,1))</f>
        <v>256.92</v>
      </c>
    </row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5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5.75" hidden="false" customHeight="true" outlineLevel="0" collapsed="false"/>
    <row r="294" customFormat="false" ht="12.75" hidden="false" customHeight="true" outlineLevel="0" collapsed="false"/>
  </sheetData>
  <mergeCells count="14">
    <mergeCell ref="C1:E1"/>
    <mergeCell ref="H1:K1"/>
    <mergeCell ref="H2:K2"/>
    <mergeCell ref="C29:D29"/>
    <mergeCell ref="C53:D53"/>
    <mergeCell ref="C77:D77"/>
    <mergeCell ref="C101:D101"/>
    <mergeCell ref="C125:D125"/>
    <mergeCell ref="C149:D149"/>
    <mergeCell ref="C173:D173"/>
    <mergeCell ref="C197:D197"/>
    <mergeCell ref="C221:D221"/>
    <mergeCell ref="C245:D245"/>
    <mergeCell ref="C246:E24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2025-02-04T11:33:15Z</cp:lastPrinted>
  <dcterms:modified xsi:type="dcterms:W3CDTF">2025-03-03T12:31:51Z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